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ler\Desktop\"/>
    </mc:Choice>
  </mc:AlternateContent>
  <bookViews>
    <workbookView xWindow="0" yWindow="0" windowWidth="19200" windowHeight="7350"/>
  </bookViews>
  <sheets>
    <sheet name="Form" sheetId="1" r:id="rId1"/>
    <sheet name="Sheet1" sheetId="4" state="hidden" r:id="rId2"/>
    <sheet name="COA" sheetId="2" state="hidden" r:id="rId3"/>
    <sheet name="OSO" sheetId="3" state="hidden" r:id="rId4"/>
  </sheets>
  <definedNames>
    <definedName name="_xlnm.Print_Area" localSheetId="0">Form!$B$2:$K$50,Form!$B$52:$K$110,Form!$B$112:$K$151,Form!$B$153:$K$210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0" i="1" l="1"/>
  <c r="G7" i="1" l="1"/>
  <c r="X7" i="1"/>
  <c r="G12" i="1" s="1"/>
  <c r="Z10" i="1"/>
  <c r="K10" i="1" s="1"/>
  <c r="X10" i="1"/>
  <c r="J10" i="1" s="1"/>
  <c r="V10" i="1"/>
  <c r="G10" i="1" s="1"/>
  <c r="V9" i="1"/>
  <c r="G9" i="1" s="1"/>
  <c r="X39" i="1" l="1"/>
  <c r="K41" i="1" s="1"/>
  <c r="W39" i="1"/>
  <c r="J41" i="1" s="1"/>
  <c r="X36" i="1"/>
  <c r="I41" i="1" s="1"/>
  <c r="W36" i="1"/>
  <c r="H41" i="1" s="1"/>
  <c r="D209" i="1" l="1"/>
  <c r="D208" i="1"/>
  <c r="D207" i="1"/>
  <c r="D206" i="1"/>
  <c r="D205" i="1"/>
  <c r="D204" i="1"/>
  <c r="D203" i="1"/>
  <c r="D202" i="1"/>
  <c r="D201" i="1"/>
  <c r="D200" i="1"/>
  <c r="D199" i="1"/>
  <c r="D198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F119" i="1"/>
  <c r="E119" i="1"/>
  <c r="B119" i="1"/>
  <c r="B11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16" i="1"/>
  <c r="J110" i="1" l="1"/>
  <c r="J37" i="1" s="1"/>
  <c r="J38" i="1" l="1"/>
</calcChain>
</file>

<file path=xl/comments1.xml><?xml version="1.0" encoding="utf-8"?>
<comments xmlns="http://schemas.openxmlformats.org/spreadsheetml/2006/main">
  <authors>
    <author>Miller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Miller:</t>
        </r>
        <r>
          <rPr>
            <sz val="9"/>
            <color indexed="81"/>
            <rFont val="Tahoma"/>
            <family val="2"/>
          </rPr>
          <t xml:space="preserve">
Street Address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Miller:</t>
        </r>
        <r>
          <rPr>
            <sz val="9"/>
            <color indexed="81"/>
            <rFont val="Tahoma"/>
            <family val="2"/>
          </rPr>
          <t xml:space="preserve">
City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Miller:</t>
        </r>
        <r>
          <rPr>
            <sz val="9"/>
            <color indexed="81"/>
            <rFont val="Tahoma"/>
            <family val="2"/>
          </rPr>
          <t xml:space="preserve">
State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Miller:</t>
        </r>
        <r>
          <rPr>
            <sz val="9"/>
            <color indexed="81"/>
            <rFont val="Tahoma"/>
            <family val="2"/>
          </rPr>
          <t xml:space="preserve">
Zip Code</t>
        </r>
      </text>
    </comment>
  </commentList>
</comments>
</file>

<file path=xl/sharedStrings.xml><?xml version="1.0" encoding="utf-8"?>
<sst xmlns="http://schemas.openxmlformats.org/spreadsheetml/2006/main" count="1009" uniqueCount="820">
  <si>
    <t>Employee Reimbursement Request</t>
  </si>
  <si>
    <t>Please do not use this form for travel reimbursements.</t>
  </si>
  <si>
    <t>State Org Number:</t>
  </si>
  <si>
    <t>State Org Name:</t>
  </si>
  <si>
    <t>wvOASIS GAX ID:</t>
  </si>
  <si>
    <t>Employee Name:</t>
  </si>
  <si>
    <t>wvOASIS Vendor ID:</t>
  </si>
  <si>
    <t>Description of Items</t>
  </si>
  <si>
    <t>Unit Price</t>
  </si>
  <si>
    <t>Total</t>
  </si>
  <si>
    <t>Purpose of Expenditure:</t>
  </si>
  <si>
    <t>Employee signature / date</t>
  </si>
  <si>
    <t>Supervisor signature / date</t>
  </si>
  <si>
    <t>TOTAL</t>
  </si>
  <si>
    <t>West Virginia State University</t>
  </si>
  <si>
    <t>0490</t>
  </si>
  <si>
    <t>Questions regarding the completion of this form should be directed to</t>
  </si>
  <si>
    <t>Date(s) of Service:</t>
  </si>
  <si>
    <t>These dates must match the attched receipts, from earliest to latest.</t>
  </si>
  <si>
    <t>Employee Address:</t>
  </si>
  <si>
    <t>Accounts Payable Office - 304-204-4003</t>
  </si>
  <si>
    <t>Quantity</t>
  </si>
  <si>
    <t>Attach an itemized receipt of all items listed to this form</t>
  </si>
  <si>
    <t>REIMBUR</t>
  </si>
  <si>
    <t>Budget signature / date</t>
  </si>
  <si>
    <t>VP Business &amp; Finance signature / date</t>
  </si>
  <si>
    <t>SUB-FUND</t>
  </si>
  <si>
    <t>UNIT</t>
  </si>
  <si>
    <t>GAX</t>
  </si>
  <si>
    <t>CONTINUATION - Page 2</t>
  </si>
  <si>
    <t>Page 2</t>
  </si>
  <si>
    <t>Total Pg 2</t>
  </si>
  <si>
    <t>Continue on Page 2 if necessary</t>
  </si>
  <si>
    <t xml:space="preserve">*P-Card
</t>
  </si>
  <si>
    <t>RECEIVING REPORT</t>
  </si>
  <si>
    <t>Vendor Name:</t>
  </si>
  <si>
    <t>Vendor Address:</t>
  </si>
  <si>
    <t>Quantity Ordered</t>
  </si>
  <si>
    <t>Quantity Received</t>
  </si>
  <si>
    <t>Description</t>
  </si>
  <si>
    <t>Date</t>
  </si>
  <si>
    <t>Signature</t>
  </si>
  <si>
    <t>I HEREBY CERTIFY THAT THE ITEMS LISTED HEREON HAVE BEEN RECEIVED &amp; APPROVED FOR PAYMENT</t>
  </si>
  <si>
    <t>Print Name:</t>
  </si>
  <si>
    <t>Signature:</t>
  </si>
  <si>
    <t>Date:</t>
  </si>
  <si>
    <t>Agency Comments:</t>
  </si>
  <si>
    <t>* Check box for commodities paid for by State of West Virginia Purchasing Card.</t>
  </si>
  <si>
    <t>CONTINUATION</t>
  </si>
  <si>
    <r>
      <t xml:space="preserve">Please send completed receiving report to:
</t>
    </r>
    <r>
      <rPr>
        <b/>
        <sz val="11"/>
        <rFont val="Arial"/>
        <family val="2"/>
      </rPr>
      <t>ACCOUNTS PAYABLE</t>
    </r>
    <r>
      <rPr>
        <sz val="11"/>
        <rFont val="Arial"/>
        <family val="2"/>
      </rPr>
      <t xml:space="preserve">
301 Ferrell Hall
accounts.payable@wvstateu.edu</t>
    </r>
  </si>
  <si>
    <r>
      <t xml:space="preserve">State Org #
</t>
    </r>
    <r>
      <rPr>
        <b/>
        <sz val="10"/>
        <color theme="1"/>
        <rFont val="Arial"/>
        <family val="2"/>
      </rPr>
      <t>0490</t>
    </r>
  </si>
  <si>
    <t>wvOASIS Document ID:</t>
  </si>
  <si>
    <t>See Example Below</t>
  </si>
  <si>
    <t xml:space="preserve">Employee must then sign for each item received.  </t>
  </si>
  <si>
    <t>A line may be drawn after each date and signature may be made once for each date items were received.</t>
  </si>
  <si>
    <t>SUB-OBJECT</t>
  </si>
  <si>
    <t>OBJECT</t>
  </si>
  <si>
    <t>DEPARTMENT</t>
  </si>
  <si>
    <t>Academic Accreditation</t>
  </si>
  <si>
    <t>Academic Affairs Office</t>
  </si>
  <si>
    <t>Acrobatics &amp; Tumbling</t>
  </si>
  <si>
    <t>Admissions</t>
  </si>
  <si>
    <t>Alumni Relations</t>
  </si>
  <si>
    <t>Application fee</t>
  </si>
  <si>
    <t>Art Course Fee</t>
  </si>
  <si>
    <t>Art Gallery</t>
  </si>
  <si>
    <t>Assessment Mini Grant</t>
  </si>
  <si>
    <t>Athletic Training</t>
  </si>
  <si>
    <t>Athletics - Admin</t>
  </si>
  <si>
    <t>Band Resource Fee</t>
  </si>
  <si>
    <t>Baseball - Men</t>
  </si>
  <si>
    <t>Basketball - Men</t>
  </si>
  <si>
    <t>Basketball - Women</t>
  </si>
  <si>
    <t>Biology</t>
  </si>
  <si>
    <t>BioTech Grad</t>
  </si>
  <si>
    <t>Bldg &amp; Equip Maint</t>
  </si>
  <si>
    <t>Bookstore</t>
  </si>
  <si>
    <t>Bus Administration</t>
  </si>
  <si>
    <t>Business Svs Unassigned</t>
  </si>
  <si>
    <t>Campus Radio</t>
  </si>
  <si>
    <t>Capital Repair &amp; Alterations</t>
  </si>
  <si>
    <t>Capitol Street Center</t>
  </si>
  <si>
    <t>Career Planning &amp; Co Op Education</t>
  </si>
  <si>
    <t>CASS Choices</t>
  </si>
  <si>
    <t>CASS FRIS OVW</t>
  </si>
  <si>
    <t>CASS Pinnacle</t>
  </si>
  <si>
    <t>CASS Soda</t>
  </si>
  <si>
    <t>Certified Public Manager Program</t>
  </si>
  <si>
    <t>Cheerleaders</t>
  </si>
  <si>
    <t>Chemistry</t>
  </si>
  <si>
    <t>Choir</t>
  </si>
  <si>
    <t>Coll of Natrl Science &amp; Math - Dean</t>
  </si>
  <si>
    <t>College Operations</t>
  </si>
  <si>
    <t xml:space="preserve">College Workstudy </t>
  </si>
  <si>
    <t>Collegiate Recovery Program Grant</t>
  </si>
  <si>
    <t>Communications Course fee</t>
  </si>
  <si>
    <t>Computer Lab - Math Dept</t>
  </si>
  <si>
    <t>Cont Education</t>
  </si>
  <si>
    <t>Coordinator-RBA</t>
  </si>
  <si>
    <t>Copy Svs</t>
  </si>
  <si>
    <t>Counseling Acad Supp Serv CASS</t>
  </si>
  <si>
    <t>Criminal Justice</t>
  </si>
  <si>
    <t>CSSC Deaf Interpreters</t>
  </si>
  <si>
    <t>Cultural Activities</t>
  </si>
  <si>
    <t>Cybersecurity</t>
  </si>
  <si>
    <t>Cybersecurity Grant</t>
  </si>
  <si>
    <t>Dawson Hall</t>
  </si>
  <si>
    <t>Dining</t>
  </si>
  <si>
    <t>Disability and Accessibility Services</t>
  </si>
  <si>
    <t>Early Enrollment</t>
  </si>
  <si>
    <t>Economics</t>
  </si>
  <si>
    <t>Education Dept</t>
  </si>
  <si>
    <t>Education Intern Abroad</t>
  </si>
  <si>
    <t>Electronic Thesis</t>
  </si>
  <si>
    <t>English Coursee Fee</t>
  </si>
  <si>
    <t>FA Credit Installment Collections</t>
  </si>
  <si>
    <t>FA Indirect Costs</t>
  </si>
  <si>
    <t>Facilities Rental</t>
  </si>
  <si>
    <t>Faculty Homes</t>
  </si>
  <si>
    <t>Finance Discretionary</t>
  </si>
  <si>
    <t>Football - Men</t>
  </si>
  <si>
    <t>Foreign Language</t>
  </si>
  <si>
    <t>General Counsel</t>
  </si>
  <si>
    <t>Golf - Men</t>
  </si>
  <si>
    <t>Golf - Women</t>
  </si>
  <si>
    <t>Graduate Application Fees</t>
  </si>
  <si>
    <t>Graduation Fee</t>
  </si>
  <si>
    <t>Health &amp; Human Performance</t>
  </si>
  <si>
    <t>Health Center</t>
  </si>
  <si>
    <t>Healthy Grandfamilies</t>
  </si>
  <si>
    <t>HEAP Part Time Scholarship</t>
  </si>
  <si>
    <t>Historic Preservation Grant</t>
  </si>
  <si>
    <t>History</t>
  </si>
  <si>
    <t>Housing</t>
  </si>
  <si>
    <t>Human Resources</t>
  </si>
  <si>
    <t>Insurance Claims</t>
  </si>
  <si>
    <t>International Student Services</t>
  </si>
  <si>
    <t>International Studies &amp; Foreign Language Grant</t>
  </si>
  <si>
    <t>Internship Fee</t>
  </si>
  <si>
    <t>IT</t>
  </si>
  <si>
    <t>Keith Scholars Hall</t>
  </si>
  <si>
    <t>Land Grant Extension</t>
  </si>
  <si>
    <t>Land Grant Research</t>
  </si>
  <si>
    <t>Land Grant Research Reim</t>
  </si>
  <si>
    <t>Landscape &amp; Grounds Maint</t>
  </si>
  <si>
    <t>Leadership Studies</t>
  </si>
  <si>
    <t>Legislative Affairs</t>
  </si>
  <si>
    <t>Library</t>
  </si>
  <si>
    <t>Library Copy Svs</t>
  </si>
  <si>
    <t>Library Lost Book Fund</t>
  </si>
  <si>
    <t>Mailroom</t>
  </si>
  <si>
    <t>Major &amp; Planned Giving</t>
  </si>
  <si>
    <t>Marketing Reserve Fund</t>
  </si>
  <si>
    <t>Math &amp; Science Camp</t>
  </si>
  <si>
    <t>Math 020 Course Fee</t>
  </si>
  <si>
    <t>Math Computer Science Fee</t>
  </si>
  <si>
    <t>Mathmatics</t>
  </si>
  <si>
    <t>Motor Vehicle Operations</t>
  </si>
  <si>
    <t>Music Course Fee</t>
  </si>
  <si>
    <t>NASA Consortium</t>
  </si>
  <si>
    <t>Nursing</t>
  </si>
  <si>
    <t>Office of Student Accounts</t>
  </si>
  <si>
    <t>Office of the President</t>
  </si>
  <si>
    <t>Online Course Fee</t>
  </si>
  <si>
    <t>Open Ed Research Grant</t>
  </si>
  <si>
    <t>Orientation Fee</t>
  </si>
  <si>
    <t>Pepsi Commission Scholarship</t>
  </si>
  <si>
    <t>PF Athletic Complex</t>
  </si>
  <si>
    <t>PF Presidents House</t>
  </si>
  <si>
    <t>Photography</t>
  </si>
  <si>
    <t>Phys Fac</t>
  </si>
  <si>
    <t xml:space="preserve">Phys Fac Central Fund </t>
  </si>
  <si>
    <t>Phys Fac Erickson Cntr</t>
  </si>
  <si>
    <t>Phys Fac Land Grant</t>
  </si>
  <si>
    <t>Phys Fac Malden</t>
  </si>
  <si>
    <t>Physics</t>
  </si>
  <si>
    <t>Placement Testing Fee</t>
  </si>
  <si>
    <t>Policital Science</t>
  </si>
  <si>
    <t>Presidents Discretionary</t>
  </si>
  <si>
    <t>Print Shop Svs</t>
  </si>
  <si>
    <t>Proctor Testing Fee</t>
  </si>
  <si>
    <t>Promise Scholarship</t>
  </si>
  <si>
    <t>Public Safety</t>
  </si>
  <si>
    <t>Public Safety Grant</t>
  </si>
  <si>
    <t>R&amp;D Corp Indirect Reallocation</t>
  </si>
  <si>
    <t>Recreation Fees</t>
  </si>
  <si>
    <t>Registrar</t>
  </si>
  <si>
    <t>Registrar Copy Svs</t>
  </si>
  <si>
    <t>Renewal &amp; Replacement Fund</t>
  </si>
  <si>
    <t>RIF Grievance</t>
  </si>
  <si>
    <t>Science Course Fee</t>
  </si>
  <si>
    <t>Science Engineering &amp; Technology</t>
  </si>
  <si>
    <t>Security Svs - Parking</t>
  </si>
  <si>
    <t>SGA</t>
  </si>
  <si>
    <t>Social Justice Grant</t>
  </si>
  <si>
    <t>Social Work</t>
  </si>
  <si>
    <t>Softball  - Women</t>
  </si>
  <si>
    <t>Staff Council</t>
  </si>
  <si>
    <t>Staff Development</t>
  </si>
  <si>
    <t>State Appropriation</t>
  </si>
  <si>
    <t>State Food Subsidy Classic</t>
  </si>
  <si>
    <t>State Scholarship Program</t>
  </si>
  <si>
    <t>Strategic Planning</t>
  </si>
  <si>
    <t>Student Financial Asst Office</t>
  </si>
  <si>
    <t>Student Support Service</t>
  </si>
  <si>
    <t>Student Union</t>
  </si>
  <si>
    <t>Sullivan Hall</t>
  </si>
  <si>
    <t>Summer Bridge Program</t>
  </si>
  <si>
    <t>Teacher in Residence Partnership</t>
  </si>
  <si>
    <t>Technology Fee</t>
  </si>
  <si>
    <t>Tennis - Men</t>
  </si>
  <si>
    <t>Tennis - Women</t>
  </si>
  <si>
    <t>Testing  Services Fund</t>
  </si>
  <si>
    <t>Title IV E Pride</t>
  </si>
  <si>
    <t xml:space="preserve">Title IV E Social Svs Training </t>
  </si>
  <si>
    <t>Title IX</t>
  </si>
  <si>
    <t>Track &amp; Field Cross Country</t>
  </si>
  <si>
    <t>Transitional Homes</t>
  </si>
  <si>
    <t>Underwood Smith Scholarship</t>
  </si>
  <si>
    <t>University Relations</t>
  </si>
  <si>
    <t>University Advancement</t>
  </si>
  <si>
    <t>Upward Bound</t>
  </si>
  <si>
    <t>Utilites Maint</t>
  </si>
  <si>
    <t>Utilities</t>
  </si>
  <si>
    <t>Utilities Maint</t>
  </si>
  <si>
    <t>Veterans Fees Fund</t>
  </si>
  <si>
    <t>Volleyball - Women</t>
  </si>
  <si>
    <t>VP Business &amp; Finance - Office</t>
  </si>
  <si>
    <t>VP Student Affairs - Office</t>
  </si>
  <si>
    <t>VSP Payout</t>
  </si>
  <si>
    <t>Warehouse Inventory</t>
  </si>
  <si>
    <t>Womens Soccer</t>
  </si>
  <si>
    <t>Workplace Wellness Grant</t>
  </si>
  <si>
    <t>WVSU BOG</t>
  </si>
  <si>
    <t>Yellow Jacket</t>
  </si>
  <si>
    <t>DM Grant Roofs</t>
  </si>
  <si>
    <t>DM Grant HVAC</t>
  </si>
  <si>
    <t>DM Grant Elevators</t>
  </si>
  <si>
    <t>DM Grant Electrical Panel</t>
  </si>
  <si>
    <t>DM Grant Sprinklers</t>
  </si>
  <si>
    <t>DM Grant Windows</t>
  </si>
  <si>
    <t>DM Grant Classroom Upgrades and Repairs</t>
  </si>
  <si>
    <t>SUB FUND</t>
  </si>
  <si>
    <t>0734</t>
  </si>
  <si>
    <t>0956</t>
  </si>
  <si>
    <t>Object &amp; Sub-Object Lookup</t>
  </si>
  <si>
    <t>Sub-Fund &amp; Unit Lookup</t>
  </si>
  <si>
    <t>Department</t>
  </si>
  <si>
    <t>Sub-Fund</t>
  </si>
  <si>
    <t>Unit</t>
  </si>
  <si>
    <t>Object</t>
  </si>
  <si>
    <t>Sub-Object</t>
  </si>
  <si>
    <t>obj</t>
  </si>
  <si>
    <t>sub obj</t>
  </si>
  <si>
    <t>Office Expense</t>
  </si>
  <si>
    <t>H116</t>
  </si>
  <si>
    <t>Printing &amp; Binding</t>
  </si>
  <si>
    <t>H117</t>
  </si>
  <si>
    <t>Rental Expense</t>
  </si>
  <si>
    <t>H118</t>
  </si>
  <si>
    <t>Cable TV</t>
  </si>
  <si>
    <t>Fire Service</t>
  </si>
  <si>
    <t>Sanitation-Trash Pickup</t>
  </si>
  <si>
    <t>Water</t>
  </si>
  <si>
    <t>Sewage</t>
  </si>
  <si>
    <t>Hazardous Waste</t>
  </si>
  <si>
    <t>Landfill</t>
  </si>
  <si>
    <t>Recycling</t>
  </si>
  <si>
    <t>H119</t>
  </si>
  <si>
    <t>Telecommunications</t>
  </si>
  <si>
    <t>H120</t>
  </si>
  <si>
    <t>Internet Services</t>
  </si>
  <si>
    <t>H121</t>
  </si>
  <si>
    <t>Contractual Services</t>
  </si>
  <si>
    <t>H122</t>
  </si>
  <si>
    <t>Professional Services</t>
  </si>
  <si>
    <t>H123</t>
  </si>
  <si>
    <t>Consultants &amp; Consulting Fees</t>
  </si>
  <si>
    <t>H124</t>
  </si>
  <si>
    <t>Security Services</t>
  </si>
  <si>
    <t>H125</t>
  </si>
  <si>
    <t>Research Education Medical Contract</t>
  </si>
  <si>
    <t>H126</t>
  </si>
  <si>
    <t>Computer Services Internal</t>
  </si>
  <si>
    <t>H129</t>
  </si>
  <si>
    <t>Computer Services External</t>
  </si>
  <si>
    <t>H130</t>
  </si>
  <si>
    <t>Assess for Student Activity Costs</t>
  </si>
  <si>
    <t>Assess for Aux Fee &amp; Debt Service</t>
  </si>
  <si>
    <t>Assess for Support Services</t>
  </si>
  <si>
    <t>Assess for Faculty Services</t>
  </si>
  <si>
    <t>Assess for Operating Costs</t>
  </si>
  <si>
    <t>Assess for EG Cap &amp; Debt Srv Cost</t>
  </si>
  <si>
    <t>Higher Education Interagency Contract Agreements/Fees</t>
  </si>
  <si>
    <t>H131</t>
  </si>
  <si>
    <t>Rental (Machine &amp; Miscellaneous)</t>
  </si>
  <si>
    <t>H133</t>
  </si>
  <si>
    <t>Association Dues &amp; Professional Memberships</t>
  </si>
  <si>
    <t>H134</t>
  </si>
  <si>
    <t>Fire, Auto, Bond &amp; Other Insurance</t>
  </si>
  <si>
    <t>H135</t>
  </si>
  <si>
    <t>Food Products</t>
  </si>
  <si>
    <t>H136</t>
  </si>
  <si>
    <t>Supplies - Clothing</t>
  </si>
  <si>
    <t>H137</t>
  </si>
  <si>
    <t>Supplies - Household</t>
  </si>
  <si>
    <t>H138</t>
  </si>
  <si>
    <t>Advertising &amp; Promotional</t>
  </si>
  <si>
    <t>H139</t>
  </si>
  <si>
    <t>Supplies - Research</t>
  </si>
  <si>
    <t>H141</t>
  </si>
  <si>
    <t>Supplies - Educational</t>
  </si>
  <si>
    <t>H142</t>
  </si>
  <si>
    <t>Supplies - Medical</t>
  </si>
  <si>
    <t>H143</t>
  </si>
  <si>
    <t>Routine Maintenance Contracts</t>
  </si>
  <si>
    <t>H144</t>
  </si>
  <si>
    <t>Merchandise for Resale</t>
  </si>
  <si>
    <t>H146</t>
  </si>
  <si>
    <t>Cellular Charges</t>
  </si>
  <si>
    <t>H147</t>
  </si>
  <si>
    <t>Hospitality</t>
  </si>
  <si>
    <t>H148</t>
  </si>
  <si>
    <t>Educational Training (Stipends)</t>
  </si>
  <si>
    <t>H149</t>
  </si>
  <si>
    <t>Farm Expense</t>
  </si>
  <si>
    <t>H151</t>
  </si>
  <si>
    <t>Subsistence</t>
  </si>
  <si>
    <t>H152</t>
  </si>
  <si>
    <t>Coal</t>
  </si>
  <si>
    <t>Electricity</t>
  </si>
  <si>
    <t>Fuel Oil</t>
  </si>
  <si>
    <t>Gas</t>
  </si>
  <si>
    <t>Gas Natural</t>
  </si>
  <si>
    <t>Gas LP</t>
  </si>
  <si>
    <t>Energy Expense - Utilities</t>
  </si>
  <si>
    <t>H153</t>
  </si>
  <si>
    <t>Miscellaneous</t>
  </si>
  <si>
    <t>H156</t>
  </si>
  <si>
    <t>Training &amp; Development - In State</t>
  </si>
  <si>
    <t>H157</t>
  </si>
  <si>
    <t>Training &amp; Development - Out of State</t>
  </si>
  <si>
    <t>H158</t>
  </si>
  <si>
    <t>Postal</t>
  </si>
  <si>
    <t>H159</t>
  </si>
  <si>
    <t>Freight</t>
  </si>
  <si>
    <t>H160</t>
  </si>
  <si>
    <t>Supplies - Computer</t>
  </si>
  <si>
    <t>H161</t>
  </si>
  <si>
    <t>Software License</t>
  </si>
  <si>
    <t>H162</t>
  </si>
  <si>
    <t>Computer Equipment</t>
  </si>
  <si>
    <t>H163</t>
  </si>
  <si>
    <t>Office Equipment - Current Expense</t>
  </si>
  <si>
    <t>H164</t>
  </si>
  <si>
    <t>Attorney Legal Services Payments</t>
  </si>
  <si>
    <t>H165</t>
  </si>
  <si>
    <t>Attorney Reimbursable Expenses</t>
  </si>
  <si>
    <t>H166</t>
  </si>
  <si>
    <t xml:space="preserve">Miscellaneous Equipment Purchases </t>
  </si>
  <si>
    <t>H167</t>
  </si>
  <si>
    <t>Student Activities</t>
  </si>
  <si>
    <t>H168</t>
  </si>
  <si>
    <t>Payment of Taxes</t>
  </si>
  <si>
    <t>H169</t>
  </si>
  <si>
    <t>Office Equipment - Assets</t>
  </si>
  <si>
    <t>H240</t>
  </si>
  <si>
    <t>Communication Equipment</t>
  </si>
  <si>
    <t>H241</t>
  </si>
  <si>
    <t>Medical Equipment</t>
  </si>
  <si>
    <t>H242</t>
  </si>
  <si>
    <t>Research &amp; Educational Equipment</t>
  </si>
  <si>
    <t>H243</t>
  </si>
  <si>
    <t>Household Equipment &amp; Furnishings</t>
  </si>
  <si>
    <t>H244</t>
  </si>
  <si>
    <t>Building Equipment</t>
  </si>
  <si>
    <t>H245</t>
  </si>
  <si>
    <t>Vehicles</t>
  </si>
  <si>
    <t>H246</t>
  </si>
  <si>
    <t xml:space="preserve">Livestock/Farm/and Construction </t>
  </si>
  <si>
    <t>H247</t>
  </si>
  <si>
    <t>Books &amp; Periodicals</t>
  </si>
  <si>
    <t>H248</t>
  </si>
  <si>
    <t>Other Capital Equipment</t>
  </si>
  <si>
    <t>H249</t>
  </si>
  <si>
    <t>H250</t>
  </si>
  <si>
    <t>Computer Software</t>
  </si>
  <si>
    <t>H270</t>
  </si>
  <si>
    <t>Intangibles</t>
  </si>
  <si>
    <t>H271</t>
  </si>
  <si>
    <t>Internally Generated Software</t>
  </si>
  <si>
    <t>H272</t>
  </si>
  <si>
    <t>Office Repairs</t>
  </si>
  <si>
    <t>H251</t>
  </si>
  <si>
    <t>Communication Equipment Repairs</t>
  </si>
  <si>
    <t>H252</t>
  </si>
  <si>
    <t>Research/Ed and Medical Equipment Repairs</t>
  </si>
  <si>
    <t>H253</t>
  </si>
  <si>
    <t>Building/Household Equipment Repairs</t>
  </si>
  <si>
    <t>H254</t>
  </si>
  <si>
    <t>Routine Maintenance of Buildings</t>
  </si>
  <si>
    <t>H255</t>
  </si>
  <si>
    <t>Vehicle Repairs</t>
  </si>
  <si>
    <t>H256</t>
  </si>
  <si>
    <t>Routine Maintenance of Grounds</t>
  </si>
  <si>
    <t>H257</t>
  </si>
  <si>
    <t>Farm &amp; Construction Equipment Repairs</t>
  </si>
  <si>
    <t>H258</t>
  </si>
  <si>
    <t>Other Repairs &amp; Alterations</t>
  </si>
  <si>
    <t>H259</t>
  </si>
  <si>
    <t>Reclamation of State Owned Property</t>
  </si>
  <si>
    <t>H260</t>
  </si>
  <si>
    <t>Land Improvements</t>
  </si>
  <si>
    <t>H261</t>
  </si>
  <si>
    <t>Land Purchases</t>
  </si>
  <si>
    <t>H262</t>
  </si>
  <si>
    <t>Building Construction</t>
  </si>
  <si>
    <t>H263</t>
  </si>
  <si>
    <t>Building Improvements</t>
  </si>
  <si>
    <t>H264</t>
  </si>
  <si>
    <t>Building Purchases</t>
  </si>
  <si>
    <t>H265</t>
  </si>
  <si>
    <t>Leasehold Improvements</t>
  </si>
  <si>
    <t>H266</t>
  </si>
  <si>
    <t>Contractor Paymentr Capital Asset Projects</t>
  </si>
  <si>
    <t>H267</t>
  </si>
  <si>
    <t>Purchase Material/Supplies</t>
  </si>
  <si>
    <t>H268</t>
  </si>
  <si>
    <t>Consultant Payments for Capital Asset Projects</t>
  </si>
  <si>
    <t>H269</t>
  </si>
  <si>
    <t>Payment of Claims</t>
  </si>
  <si>
    <t>H170</t>
  </si>
  <si>
    <t>Awards</t>
  </si>
  <si>
    <t>H172</t>
  </si>
  <si>
    <t>Scholarships-State</t>
  </si>
  <si>
    <t>Scholarships-Federal</t>
  </si>
  <si>
    <t>Scholarships-Private</t>
  </si>
  <si>
    <t>Scholarships-GASB Allow</t>
  </si>
  <si>
    <t>Scholarships-Institutional</t>
  </si>
  <si>
    <t>Scholarships-Local</t>
  </si>
  <si>
    <t>Scholarships</t>
  </si>
  <si>
    <t>H173</t>
  </si>
  <si>
    <t>Loans</t>
  </si>
  <si>
    <t>H174</t>
  </si>
  <si>
    <t>Bank Costs</t>
  </si>
  <si>
    <t>H178</t>
  </si>
  <si>
    <t>Miscellaneous Land Expense</t>
  </si>
  <si>
    <t>H181</t>
  </si>
  <si>
    <t>Other Interest and Penalties</t>
  </si>
  <si>
    <t>H182</t>
  </si>
  <si>
    <t>Federal Subrecipient Disbursement</t>
  </si>
  <si>
    <t>H200</t>
  </si>
  <si>
    <t>Debt Service (Bonded - Principal)</t>
  </si>
  <si>
    <t>H203</t>
  </si>
  <si>
    <t>Debt Service (Bonded - Interest)</t>
  </si>
  <si>
    <t>H204</t>
  </si>
  <si>
    <t>Debt Service (Leases - Principal)</t>
  </si>
  <si>
    <t>H205</t>
  </si>
  <si>
    <t>Debt Service (Leases - Interest)</t>
  </si>
  <si>
    <t>H206</t>
  </si>
  <si>
    <t>Royalties</t>
  </si>
  <si>
    <t>H210</t>
  </si>
  <si>
    <t>Imprest Funds</t>
  </si>
  <si>
    <t>H211</t>
  </si>
  <si>
    <t>Debr Service-Bond Administration Fee</t>
  </si>
  <si>
    <t>H212</t>
  </si>
  <si>
    <t>Fund Transfers</t>
  </si>
  <si>
    <t>H185</t>
  </si>
  <si>
    <t>Indirect Cost Reimbursement</t>
  </si>
  <si>
    <t>H198</t>
  </si>
  <si>
    <t>Legislative Directed Trsf</t>
  </si>
  <si>
    <t>H186</t>
  </si>
  <si>
    <t>Tuition &amp; Fees Retained by Board</t>
  </si>
  <si>
    <t>H235</t>
  </si>
  <si>
    <t>Employee-In State Airfare</t>
  </si>
  <si>
    <t>Employee-In State Car Rental</t>
  </si>
  <si>
    <t>Employee-In State Gas Rental</t>
  </si>
  <si>
    <t>Employee-In State Lodging</t>
  </si>
  <si>
    <t>Employee-In State Meals</t>
  </si>
  <si>
    <t>Employee-In State Mileage</t>
  </si>
  <si>
    <t>Employee-In State Miscellaneous</t>
  </si>
  <si>
    <t>Employee-Out of State Airfare</t>
  </si>
  <si>
    <t>Employee-Out of State Car Rental</t>
  </si>
  <si>
    <t>Employee-Out of State Gas Rental</t>
  </si>
  <si>
    <t>Employee-Out of State Lodging</t>
  </si>
  <si>
    <t>Employee-Out of State Meals</t>
  </si>
  <si>
    <t>Employee-Out of State Mileage</t>
  </si>
  <si>
    <t>Employee-Out of State Miscellaneous</t>
  </si>
  <si>
    <t>Non Employee-In State Airfare</t>
  </si>
  <si>
    <t>Non Employee-In State Car Rental</t>
  </si>
  <si>
    <t>Non Employee-In State Gas Rental</t>
  </si>
  <si>
    <t>Non Employee-In State Lodging</t>
  </si>
  <si>
    <t>Non Employee-In State Meals</t>
  </si>
  <si>
    <t>Non Employee-In State Mileage</t>
  </si>
  <si>
    <t>Non Employee-In State Miscellaneous</t>
  </si>
  <si>
    <t>Non Employee-Out of State Airfare</t>
  </si>
  <si>
    <t>Non Employee-Out of State Car Rental</t>
  </si>
  <si>
    <t>Non Employee-Out of State Gas Rental</t>
  </si>
  <si>
    <t>Non Employee-Out of State Lodging</t>
  </si>
  <si>
    <t>Non Employee-Out of State Meals</t>
  </si>
  <si>
    <t>Non Employee-Out of State Mileage</t>
  </si>
  <si>
    <t>Non Employee-Out of State Miscellaneous</t>
  </si>
  <si>
    <t>Aviation-External</t>
  </si>
  <si>
    <t>Aviation-In Flight Training</t>
  </si>
  <si>
    <t>Aviation-Internal</t>
  </si>
  <si>
    <t>Earth Moving, Hauling</t>
  </si>
  <si>
    <t>Lease Vehicles</t>
  </si>
  <si>
    <t>Other Vehicle Rental</t>
  </si>
  <si>
    <t>Rental Vehicles</t>
  </si>
  <si>
    <t>Aviation Vehicle Expense</t>
  </si>
  <si>
    <t>Batteries</t>
  </si>
  <si>
    <t>Filters</t>
  </si>
  <si>
    <t>Fleet Vehicle Expense</t>
  </si>
  <si>
    <t>Fuels/Lubricants</t>
  </si>
  <si>
    <t>Tires</t>
  </si>
  <si>
    <t>Towing</t>
  </si>
  <si>
    <t>Miscellaneous Vehicle Expense</t>
  </si>
  <si>
    <t>Aircraft Fuel</t>
  </si>
  <si>
    <t>Diesel</t>
  </si>
  <si>
    <t>Energy Expense Leased Vehicle</t>
  </si>
  <si>
    <t>Gasoline</t>
  </si>
  <si>
    <t>Natural Gas</t>
  </si>
  <si>
    <t>Travel Related Gas Expense</t>
  </si>
  <si>
    <t>use dropdown arrow to serrch</t>
  </si>
  <si>
    <r>
      <t xml:space="preserve">Provide a justification for the purchase and </t>
    </r>
    <r>
      <rPr>
        <i/>
        <sz val="10"/>
        <color theme="1"/>
        <rFont val="Arial"/>
        <family val="2"/>
      </rPr>
      <t>wvOASIS</t>
    </r>
    <r>
      <rPr>
        <sz val="10"/>
        <color theme="1"/>
        <rFont val="Arial"/>
        <family val="2"/>
      </rPr>
      <t xml:space="preserve"> Code Funding.
</t>
    </r>
    <r>
      <rPr>
        <i/>
        <sz val="10"/>
        <color theme="1"/>
        <rFont val="Arial"/>
        <family val="2"/>
      </rPr>
      <t>wvOASIS</t>
    </r>
    <r>
      <rPr>
        <sz val="10"/>
        <color theme="1"/>
        <rFont val="Arial"/>
        <family val="2"/>
      </rPr>
      <t xml:space="preserve"> Code should be in #### / #### / #### / #### format.
Use the Lookup tool to the right to find codes.
If you are unsure of codes, leave blank.
The Budget Office will asign codes for you.</t>
    </r>
  </si>
  <si>
    <t>Vendor Code</t>
  </si>
  <si>
    <t>Vendor Legal Name</t>
  </si>
  <si>
    <t>Vendor Street 1</t>
  </si>
  <si>
    <t>City</t>
  </si>
  <si>
    <t>State</t>
  </si>
  <si>
    <t>Zip</t>
  </si>
  <si>
    <t>000000138276</t>
  </si>
  <si>
    <t>ALICE FAUCETT-CARTER</t>
  </si>
  <si>
    <t>105 GLENWOOD AVE</t>
  </si>
  <si>
    <t>CHARLESTON</t>
  </si>
  <si>
    <t>WV</t>
  </si>
  <si>
    <t>253021515</t>
  </si>
  <si>
    <t>VC0000135496</t>
  </si>
  <si>
    <t>ALONDA WYLIE</t>
  </si>
  <si>
    <t>150 SILVER MAPLE RIDGE APT 2</t>
  </si>
  <si>
    <t>25306</t>
  </si>
  <si>
    <t>VC0000088701</t>
  </si>
  <si>
    <t>AMBER LEIGH CUNNINGHAM</t>
  </si>
  <si>
    <t>97 DAVIDSON DR</t>
  </si>
  <si>
    <t>ALUM CREEK</t>
  </si>
  <si>
    <t>25003</t>
  </si>
  <si>
    <t>VC0000095878</t>
  </si>
  <si>
    <t>AMY NICOLE CHAMPE</t>
  </si>
  <si>
    <t>1124 GARDEN HEIGHTS DRIVE</t>
  </si>
  <si>
    <t>25309</t>
  </si>
  <si>
    <t>VC0000047301</t>
  </si>
  <si>
    <t>ANGELICA M WILLIS</t>
  </si>
  <si>
    <t>5004 E COLONIAL PARK DR</t>
  </si>
  <si>
    <t>SOUTH CHARLESTON</t>
  </si>
  <si>
    <t>VC0000135500</t>
  </si>
  <si>
    <t>ANNE MCCONNELL</t>
  </si>
  <si>
    <t>1300 BUCKHORN RD</t>
  </si>
  <si>
    <t>EDMOND</t>
  </si>
  <si>
    <t>25837</t>
  </si>
  <si>
    <t>VC0000028457</t>
  </si>
  <si>
    <t>AZAM BEJOU</t>
  </si>
  <si>
    <t>34 CHESTER DRIVE APT 203</t>
  </si>
  <si>
    <t>SCOTT DEPOT</t>
  </si>
  <si>
    <t>25560</t>
  </si>
  <si>
    <t>000000139998</t>
  </si>
  <si>
    <t>BELINDA FULLER</t>
  </si>
  <si>
    <t>806 GRANDVIEW DR</t>
  </si>
  <si>
    <t>DUNBAR</t>
  </si>
  <si>
    <t>25064</t>
  </si>
  <si>
    <t>VC0000089222</t>
  </si>
  <si>
    <t>BRENDA PARSONS</t>
  </si>
  <si>
    <t>101 FAIRVIEW DRIVE</t>
  </si>
  <si>
    <t>ST ALBANS</t>
  </si>
  <si>
    <t>25177</t>
  </si>
  <si>
    <t>000000143604</t>
  </si>
  <si>
    <t>CAROLYN L STUART</t>
  </si>
  <si>
    <t>305 SUNSET DR</t>
  </si>
  <si>
    <t>HURRICANE</t>
  </si>
  <si>
    <t>25526</t>
  </si>
  <si>
    <t>VC0000130249</t>
  </si>
  <si>
    <t>CHRISTY D WALKER</t>
  </si>
  <si>
    <t>1741 SUGAR CREEK DR</t>
  </si>
  <si>
    <t>25387</t>
  </si>
  <si>
    <t>VC0000130834</t>
  </si>
  <si>
    <t>CLINTON B ARNOLD</t>
  </si>
  <si>
    <t>291 WOODBERRY WAY</t>
  </si>
  <si>
    <t>WINFIELD</t>
  </si>
  <si>
    <t>25213</t>
  </si>
  <si>
    <t>VC0000061547</t>
  </si>
  <si>
    <t>DAVID C HAYS</t>
  </si>
  <si>
    <t>228 CROOKED CREEK ROAD</t>
  </si>
  <si>
    <t>000000134596</t>
  </si>
  <si>
    <t>EDWARD E RIDER</t>
  </si>
  <si>
    <t>5205 KELLY RD</t>
  </si>
  <si>
    <t>CROSS LANES</t>
  </si>
  <si>
    <t>25313</t>
  </si>
  <si>
    <t>VC0000054536</t>
  </si>
  <si>
    <t>ELISHA M LEWIS</t>
  </si>
  <si>
    <t>400 D STREET UNIT 18251</t>
  </si>
  <si>
    <t>25303</t>
  </si>
  <si>
    <t>000000236833</t>
  </si>
  <si>
    <t>EMILY H WAUGH</t>
  </si>
  <si>
    <t>118 HERITAGE DR</t>
  </si>
  <si>
    <t>SAINT ALBANS</t>
  </si>
  <si>
    <t>VC0000048001</t>
  </si>
  <si>
    <t>FREHOT HAILOU</t>
  </si>
  <si>
    <t>5221 FRONTIER DR</t>
  </si>
  <si>
    <t>VC0000136435</t>
  </si>
  <si>
    <t>GERMAINE EDWARD COUSAR</t>
  </si>
  <si>
    <t>5202 WOODHOLLOW ROAD</t>
  </si>
  <si>
    <t>MCLEANSVILLE</t>
  </si>
  <si>
    <t>NC</t>
  </si>
  <si>
    <t>27301</t>
  </si>
  <si>
    <t>VC0000082452</t>
  </si>
  <si>
    <t>HENG WU</t>
  </si>
  <si>
    <t>1311 TURLEY RD</t>
  </si>
  <si>
    <t>25314</t>
  </si>
  <si>
    <t>000000155789</t>
  </si>
  <si>
    <t>JALEESA M NUNEZ</t>
  </si>
  <si>
    <t>115 PINE ST</t>
  </si>
  <si>
    <t>VC0000120738</t>
  </si>
  <si>
    <t>JAMES A HALE</t>
  </si>
  <si>
    <t>2719 WASHINGTON AVE</t>
  </si>
  <si>
    <t>000000129614</t>
  </si>
  <si>
    <t>JAMES M BLACKWELL</t>
  </si>
  <si>
    <t>PO BOX 4962</t>
  </si>
  <si>
    <t>25364</t>
  </si>
  <si>
    <t>000000135977</t>
  </si>
  <si>
    <t>JAMES R BAILEY</t>
  </si>
  <si>
    <t>940 PARK ST</t>
  </si>
  <si>
    <t>VC0000131875</t>
  </si>
  <si>
    <t>JEFFREY S MILLER</t>
  </si>
  <si>
    <t>270 HEDRICK RD</t>
  </si>
  <si>
    <t>000000175129</t>
  </si>
  <si>
    <t>JESSICA BARNES-PIETRUSZYNSKI</t>
  </si>
  <si>
    <t>PO BOX 748</t>
  </si>
  <si>
    <t>POCA</t>
  </si>
  <si>
    <t>25159</t>
  </si>
  <si>
    <t>VC0000130246</t>
  </si>
  <si>
    <t>JESSICA LYNN HENSLEY</t>
  </si>
  <si>
    <t>811 SHERWOOD RD</t>
  </si>
  <si>
    <t>000000154417</t>
  </si>
  <si>
    <t>JODI L JOHNSTON</t>
  </si>
  <si>
    <t>1308 Valentine Circle</t>
  </si>
  <si>
    <t>NITRO</t>
  </si>
  <si>
    <t>25143</t>
  </si>
  <si>
    <t>VC0000076789</t>
  </si>
  <si>
    <t>JOHN C BRININSTOOL</t>
  </si>
  <si>
    <t>345 EUREKA ROAD</t>
  </si>
  <si>
    <t>000000214997</t>
  </si>
  <si>
    <t>JULIE SALDIVAR</t>
  </si>
  <si>
    <t>412 BIBBY ST</t>
  </si>
  <si>
    <t>25301</t>
  </si>
  <si>
    <t>000000124149</t>
  </si>
  <si>
    <t>KELLIE TOLEDO</t>
  </si>
  <si>
    <t>221 ROCKLEDGE DR</t>
  </si>
  <si>
    <t>VC0000126244</t>
  </si>
  <si>
    <t>KEMBERLY RAE PASLEY</t>
  </si>
  <si>
    <t>203 STONE PLACE</t>
  </si>
  <si>
    <t>000000132482</t>
  </si>
  <si>
    <t>KRYSTAL D SMITH</t>
  </si>
  <si>
    <t>148 KEATON HOLLEY RD</t>
  </si>
  <si>
    <t>ELKVIEW</t>
  </si>
  <si>
    <t>25071</t>
  </si>
  <si>
    <t>000000131236</t>
  </si>
  <si>
    <t>KRYSTAL TOLLIVER</t>
  </si>
  <si>
    <t>451 19TH ST</t>
  </si>
  <si>
    <t>000000237250</t>
  </si>
  <si>
    <t>LEIGHANN J DAVIDSON</t>
  </si>
  <si>
    <t>209 DAVIDSON DR</t>
  </si>
  <si>
    <t>VC0000122452</t>
  </si>
  <si>
    <t>LEON EWELL</t>
  </si>
  <si>
    <t>3 VIRGINIA AVE</t>
  </si>
  <si>
    <t>DANBURY</t>
  </si>
  <si>
    <t>CT</t>
  </si>
  <si>
    <t>06810</t>
  </si>
  <si>
    <t>VC0000113146</t>
  </si>
  <si>
    <t>LLOYD WILKERSON</t>
  </si>
  <si>
    <t>110 CAMP AVENUE</t>
  </si>
  <si>
    <t>VC0000035248</t>
  </si>
  <si>
    <t>MARILYN SUE TAYLOR WOODWARD</t>
  </si>
  <si>
    <t>115 PRESIDIO POINTE</t>
  </si>
  <si>
    <t>000000146903</t>
  </si>
  <si>
    <t>MARK A AKERS</t>
  </si>
  <si>
    <t>6356 TEAYS VALLEY RD</t>
  </si>
  <si>
    <t>000000194586</t>
  </si>
  <si>
    <t>MARK L WILSON</t>
  </si>
  <si>
    <t>1518 BEDFORD RD</t>
  </si>
  <si>
    <t>000000147976</t>
  </si>
  <si>
    <t>MICAH L PEGGS</t>
  </si>
  <si>
    <t>35 2ND ST W</t>
  </si>
  <si>
    <t>VC0000072489</t>
  </si>
  <si>
    <t>MICHAEL R ANDERSON</t>
  </si>
  <si>
    <t>511 DREW ST</t>
  </si>
  <si>
    <t>000000215512</t>
  </si>
  <si>
    <t>MICHEAL W FULTZ</t>
  </si>
  <si>
    <t>111 TEAYS MEADOWS</t>
  </si>
  <si>
    <t>VC0000119137</t>
  </si>
  <si>
    <t>MOHAMMAD NAZARI SHARABIAN</t>
  </si>
  <si>
    <t>238 ROXALANA HILLS DR</t>
  </si>
  <si>
    <t>VC0000061553</t>
  </si>
  <si>
    <t>NATASHA M TYSON</t>
  </si>
  <si>
    <t>100L FACULTY CIRCLE</t>
  </si>
  <si>
    <t>VC0000028803</t>
  </si>
  <si>
    <t>NATHAN A BURTON</t>
  </si>
  <si>
    <t>25 LILLY HILLS</t>
  </si>
  <si>
    <t>000000238481</t>
  </si>
  <si>
    <t>NAVEED ZAMAN</t>
  </si>
  <si>
    <t>1907 CLARK POINT TERRACE</t>
  </si>
  <si>
    <t>000000100049</t>
  </si>
  <si>
    <t>PATRICIA J SCHUMANN</t>
  </si>
  <si>
    <t>23 ARLINGTON CT</t>
  </si>
  <si>
    <t>VC0000089616</t>
  </si>
  <si>
    <t>PATRICIA R KING</t>
  </si>
  <si>
    <t>847 GREENDALE DR</t>
  </si>
  <si>
    <t>25302</t>
  </si>
  <si>
    <t>VC0000019892</t>
  </si>
  <si>
    <t>PATRICK MEANS</t>
  </si>
  <si>
    <t>1109 MOUNTAIN ROAD</t>
  </si>
  <si>
    <t>VC0000107634</t>
  </si>
  <si>
    <t>QUINTIN LAMAR JOSEPH</t>
  </si>
  <si>
    <t>220 RED MULBERRY WAY APT 3</t>
  </si>
  <si>
    <t>000000170613</t>
  </si>
  <si>
    <t>RAPHAEL M MUTEPA</t>
  </si>
  <si>
    <t>130 CABELL ST</t>
  </si>
  <si>
    <t>000000140410</t>
  </si>
  <si>
    <t>RENEE L LESTER</t>
  </si>
  <si>
    <t>437 19th Street</t>
  </si>
  <si>
    <t>000000108033</t>
  </si>
  <si>
    <t>RITA M BROWN</t>
  </si>
  <si>
    <t>5106 HEATHER PL</t>
  </si>
  <si>
    <t>253132206</t>
  </si>
  <si>
    <t>000000139646</t>
  </si>
  <si>
    <t>ROBIN L TABOR</t>
  </si>
  <si>
    <t>921 GRANT ST</t>
  </si>
  <si>
    <t>000000170587</t>
  </si>
  <si>
    <t>ROBIN M BROUGHTON</t>
  </si>
  <si>
    <t>905 ALYNWOOD CIRCLE</t>
  </si>
  <si>
    <t>VC0000107729</t>
  </si>
  <si>
    <t>ROSALYN CARY</t>
  </si>
  <si>
    <t>6 DELAWARE AVE</t>
  </si>
  <si>
    <t>000000130911</t>
  </si>
  <si>
    <t>ROY W SIMMONS</t>
  </si>
  <si>
    <t>39 RIVERBEND BLVD</t>
  </si>
  <si>
    <t>000000137043</t>
  </si>
  <si>
    <t>SALGADO JUDITH CARNEY</t>
  </si>
  <si>
    <t>871 MACINTOSH LN</t>
  </si>
  <si>
    <t>VC0000130232</t>
  </si>
  <si>
    <t>SAMAN JANARANJANA HERATH BANDARA</t>
  </si>
  <si>
    <t>2007 GOLDEN BELT PKWY</t>
  </si>
  <si>
    <t>DURHAM</t>
  </si>
  <si>
    <t>27703</t>
  </si>
  <si>
    <t>VC0000061816</t>
  </si>
  <si>
    <t>SIMUEL A BOWLES</t>
  </si>
  <si>
    <t>863 RAVENS CT</t>
  </si>
  <si>
    <t>ST ABLANS</t>
  </si>
  <si>
    <t>VC0000095997</t>
  </si>
  <si>
    <t>SONJA M MCCLUNG</t>
  </si>
  <si>
    <t>402 HANSFORD ST APT 1</t>
  </si>
  <si>
    <t>000000132582</t>
  </si>
  <si>
    <t>STEPHANIE A BURDETTE</t>
  </si>
  <si>
    <t>4623 COUNTRY CLUB BLVD</t>
  </si>
  <si>
    <t>VC0000133137</t>
  </si>
  <si>
    <t>SUSAN RACHELLE COMPTON</t>
  </si>
  <si>
    <t>539 EVERGREEN CIRCLE</t>
  </si>
  <si>
    <t>VC0000132683</t>
  </si>
  <si>
    <t>TARA H FOUT</t>
  </si>
  <si>
    <t>30 MEIKLE DR</t>
  </si>
  <si>
    <t>VC0000073677</t>
  </si>
  <si>
    <t>TERESA LYNN CASTO</t>
  </si>
  <si>
    <t>1939 STONELICK RD</t>
  </si>
  <si>
    <t>KENNA</t>
  </si>
  <si>
    <t>25248</t>
  </si>
  <si>
    <t>VC0000090085</t>
  </si>
  <si>
    <t>TERRY REED</t>
  </si>
  <si>
    <t>220 DEBBIE DRIVE</t>
  </si>
  <si>
    <t>GALLIPOLIS</t>
  </si>
  <si>
    <t>OH</t>
  </si>
  <si>
    <t>45631</t>
  </si>
  <si>
    <t>000000106417</t>
  </si>
  <si>
    <t>THOMAS KIDDIE</t>
  </si>
  <si>
    <t>407 COUNTRY COVE EST</t>
  </si>
  <si>
    <t>VC0000027232</t>
  </si>
  <si>
    <t>TODD S GRIFFITH</t>
  </si>
  <si>
    <t>3212 VIRGINIA AVE SE</t>
  </si>
  <si>
    <t>25304</t>
  </si>
  <si>
    <t>VC0000117617</t>
  </si>
  <si>
    <t>TREQUAN JATHEL JONES</t>
  </si>
  <si>
    <t>1031 QUARRIER ST APT 801</t>
  </si>
  <si>
    <t>000000190623</t>
  </si>
  <si>
    <t>UPALI KARUNATHILAKE</t>
  </si>
  <si>
    <t>5420 MORNING DOVE LN</t>
  </si>
  <si>
    <t>VC0000138171</t>
  </si>
  <si>
    <t>VICTORIA LEIGH WESTFALL</t>
  </si>
  <si>
    <t>3 SHERIDAN DRIVE</t>
  </si>
  <si>
    <t>Name Lookup:</t>
  </si>
  <si>
    <t>City:</t>
  </si>
  <si>
    <t>Address:</t>
  </si>
  <si>
    <t>Vendor ID:</t>
  </si>
  <si>
    <t>State:</t>
  </si>
  <si>
    <t>Zip:</t>
  </si>
  <si>
    <r>
      <t xml:space="preserve">Name and Address must match wvOASIS </t>
    </r>
    <r>
      <rPr>
        <b/>
        <sz val="10"/>
        <color theme="1"/>
        <rFont val="Arial"/>
        <family val="2"/>
      </rPr>
      <t>EXACTLY</t>
    </r>
  </si>
  <si>
    <t xml:space="preserve">Use the lookup tool to the right to find your name. </t>
  </si>
  <si>
    <t xml:space="preserve">  Click the dropdown arrow right of the white box.</t>
  </si>
  <si>
    <t>accounts.payable@wvstateu.edu</t>
  </si>
  <si>
    <t>The example above shows the Quantity Received and Date written in.  You can type those fields in the sheet directly.  The signature does have to be hand signed.</t>
  </si>
  <si>
    <t>The wvOASIS Document ID will be filled in by Accounts Payable.</t>
  </si>
  <si>
    <t>Employees not registered in wvOASIS as a VENDOR must have a current address on file with the Human Resources Office.</t>
  </si>
  <si>
    <t>PLEASE OPEN IN EXCEL.  DO NOT USE GOOGLE SHEETS!</t>
  </si>
  <si>
    <t>WVSU Last Revised 06/11/2024</t>
  </si>
  <si>
    <t>Enter the date(s) the purchase(s) were made, i.e.
Sep 1, 2020 - Sept 4, 2020</t>
  </si>
  <si>
    <t>List each item purchased seperately.
This should exactly match the receipt.</t>
  </si>
  <si>
    <t>Shipping &amp; Handling and Sales Tax if applicable
must also be listed separately.</t>
  </si>
  <si>
    <t>The Auditor of the State of WV will reject
requests that only show a total.</t>
  </si>
  <si>
    <t>We also HIGHLY encourge you to sign up for Direct Deposit.
Call us for details on setting that up.</t>
  </si>
  <si>
    <t>If you are not listed here, it doesn't mean you are not registered.
E-mail us to check your registration status.</t>
  </si>
  <si>
    <t>Submit to Fiscal Affairs Office (301 Ferrell Hall) for final approvals and processing.</t>
  </si>
  <si>
    <t>Print the form, sign and date and
have Supervisor sign and date.</t>
  </si>
  <si>
    <r>
      <t xml:space="preserve">This document will automatically create a </t>
    </r>
    <r>
      <rPr>
        <b/>
        <sz val="10"/>
        <color theme="1"/>
        <rFont val="Arial"/>
        <family val="2"/>
      </rPr>
      <t>Receiving Report</t>
    </r>
    <r>
      <rPr>
        <sz val="10"/>
        <color theme="1"/>
        <rFont val="Arial"/>
        <family val="2"/>
      </rPr>
      <t xml:space="preserve"> which will be required for goods received.
Print and complete the Receiving Report form </t>
    </r>
    <r>
      <rPr>
        <b/>
        <sz val="10"/>
        <color theme="1"/>
        <rFont val="Arial"/>
        <family val="2"/>
      </rPr>
      <t>AFTER</t>
    </r>
    <r>
      <rPr>
        <sz val="10"/>
        <color theme="1"/>
        <rFont val="Arial"/>
        <family val="2"/>
      </rPr>
      <t xml:space="preserve"> items are received.
Not necessary for services rendered.</t>
    </r>
  </si>
  <si>
    <t>Employee must fill in the Quantity Received &amp; Date for each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</si>
</sst>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6"/>
      <name val="Castellar"/>
      <family val="1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3" fillId="3" borderId="0" xfId="0" applyFont="1" applyFill="1" applyAlignment="1"/>
    <xf numFmtId="0" fontId="5" fillId="3" borderId="0" xfId="0" applyFont="1" applyFill="1"/>
    <xf numFmtId="0" fontId="6" fillId="3" borderId="0" xfId="0" applyFont="1" applyFill="1"/>
    <xf numFmtId="0" fontId="3" fillId="3" borderId="0" xfId="0" applyFont="1" applyFill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2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shrinkToFit="1"/>
    </xf>
    <xf numFmtId="2" fontId="3" fillId="0" borderId="1" xfId="0" applyNumberFormat="1" applyFont="1" applyBorder="1" applyAlignment="1" applyProtection="1">
      <alignment horizontal="center" vertical="center" shrinkToFit="1"/>
    </xf>
    <xf numFmtId="2" fontId="3" fillId="0" borderId="1" xfId="0" applyNumberFormat="1" applyFont="1" applyBorder="1" applyAlignment="1" applyProtection="1">
      <alignment horizontal="left" vertical="center" shrinkToFi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3" fillId="3" borderId="0" xfId="0" applyFont="1" applyFill="1" applyProtection="1"/>
    <xf numFmtId="0" fontId="16" fillId="0" borderId="25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>
      <alignment wrapText="1"/>
    </xf>
    <xf numFmtId="7" fontId="17" fillId="0" borderId="31" xfId="1" applyNumberFormat="1" applyFont="1" applyBorder="1" applyAlignment="1" applyProtection="1">
      <alignment horizontal="right" vertical="center" wrapText="1"/>
      <protection locked="0"/>
    </xf>
    <xf numFmtId="14" fontId="17" fillId="0" borderId="31" xfId="1" applyNumberFormat="1" applyFont="1" applyBorder="1" applyAlignment="1" applyProtection="1">
      <alignment horizontal="right" vertical="center" wrapText="1"/>
      <protection locked="0"/>
    </xf>
    <xf numFmtId="7" fontId="17" fillId="0" borderId="32" xfId="1" applyNumberFormat="1" applyFont="1" applyBorder="1" applyAlignment="1" applyProtection="1">
      <alignment horizontal="right" vertical="center" wrapText="1"/>
      <protection locked="0"/>
    </xf>
    <xf numFmtId="7" fontId="17" fillId="0" borderId="29" xfId="1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6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4" borderId="0" xfId="0" applyFont="1" applyFill="1" applyProtection="1"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4" borderId="0" xfId="0" applyFont="1" applyFill="1" applyAlignment="1" applyProtection="1">
      <alignment vertical="center"/>
      <protection locked="0"/>
    </xf>
    <xf numFmtId="7" fontId="17" fillId="0" borderId="2" xfId="1" applyNumberFormat="1" applyFont="1" applyBorder="1" applyAlignment="1" applyProtection="1">
      <alignment horizontal="right" vertical="center" wrapText="1"/>
      <protection locked="0"/>
    </xf>
    <xf numFmtId="0" fontId="5" fillId="3" borderId="0" xfId="0" applyFont="1" applyFill="1" applyAlignment="1"/>
    <xf numFmtId="0" fontId="30" fillId="3" borderId="0" xfId="0" applyFont="1" applyFill="1" applyAlignment="1">
      <alignment vertical="center" wrapText="1"/>
    </xf>
    <xf numFmtId="0" fontId="30" fillId="3" borderId="0" xfId="0" applyFont="1" applyFill="1" applyAlignment="1">
      <alignment wrapText="1"/>
    </xf>
    <xf numFmtId="0" fontId="3" fillId="3" borderId="0" xfId="0" applyFont="1" applyFill="1" applyAlignment="1">
      <alignment vertical="center" shrinkToFit="1"/>
    </xf>
    <xf numFmtId="49" fontId="28" fillId="0" borderId="0" xfId="0" applyNumberFormat="1" applyFont="1" applyFill="1" applyAlignment="1" applyProtection="1">
      <alignment horizontal="left"/>
    </xf>
    <xf numFmtId="0" fontId="0" fillId="0" borderId="0" xfId="0" applyProtection="1"/>
    <xf numFmtId="49" fontId="29" fillId="0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/>
    <xf numFmtId="0" fontId="3" fillId="3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0" fillId="3" borderId="0" xfId="0" applyFont="1" applyFill="1" applyAlignment="1">
      <alignment horizontal="center" vertical="top" wrapText="1"/>
    </xf>
    <xf numFmtId="0" fontId="7" fillId="2" borderId="0" xfId="2" applyFill="1" applyAlignment="1" applyProtection="1">
      <alignment horizontal="center"/>
      <protection locked="0"/>
    </xf>
    <xf numFmtId="0" fontId="30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top" wrapText="1"/>
    </xf>
    <xf numFmtId="0" fontId="17" fillId="0" borderId="1" xfId="0" applyFont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17" fillId="0" borderId="10" xfId="0" applyFont="1" applyBorder="1" applyAlignment="1" applyProtection="1">
      <alignment horizontal="left" vertical="center" shrinkToFit="1"/>
    </xf>
    <xf numFmtId="0" fontId="17" fillId="0" borderId="11" xfId="0" applyFont="1" applyBorder="1" applyAlignment="1" applyProtection="1">
      <alignment horizontal="left" vertical="center" shrinkToFit="1"/>
    </xf>
    <xf numFmtId="0" fontId="17" fillId="0" borderId="12" xfId="0" applyFont="1" applyBorder="1" applyAlignment="1" applyProtection="1">
      <alignment horizontal="left" vertical="center" shrinkToFit="1"/>
    </xf>
    <xf numFmtId="0" fontId="3" fillId="3" borderId="0" xfId="0" applyFont="1" applyFill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49" fontId="5" fillId="0" borderId="29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/>
    </xf>
    <xf numFmtId="49" fontId="5" fillId="0" borderId="30" xfId="0" applyNumberFormat="1" applyFont="1" applyBorder="1" applyAlignment="1" applyProtection="1">
      <alignment horizontal="left" vertical="center"/>
    </xf>
    <xf numFmtId="49" fontId="5" fillId="0" borderId="6" xfId="0" applyNumberFormat="1" applyFont="1" applyBorder="1" applyAlignment="1" applyProtection="1">
      <alignment horizontal="left" vertical="center"/>
    </xf>
    <xf numFmtId="49" fontId="5" fillId="0" borderId="7" xfId="0" applyNumberFormat="1" applyFont="1" applyBorder="1" applyAlignment="1" applyProtection="1">
      <alignment horizontal="left" vertical="center"/>
    </xf>
    <xf numFmtId="49" fontId="5" fillId="0" borderId="8" xfId="0" applyNumberFormat="1" applyFont="1" applyBorder="1" applyAlignment="1" applyProtection="1">
      <alignment horizontal="left" vertical="center"/>
    </xf>
    <xf numFmtId="0" fontId="13" fillId="5" borderId="20" xfId="0" applyFont="1" applyFill="1" applyBorder="1" applyAlignment="1" applyProtection="1">
      <alignment horizontal="center" vertical="center" wrapText="1"/>
    </xf>
    <xf numFmtId="0" fontId="13" fillId="5" borderId="21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left"/>
    </xf>
    <xf numFmtId="0" fontId="18" fillId="5" borderId="20" xfId="0" applyFont="1" applyFill="1" applyBorder="1" applyAlignment="1" applyProtection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18" fillId="5" borderId="22" xfId="0" applyFont="1" applyFill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right" wrapText="1"/>
    </xf>
    <xf numFmtId="0" fontId="17" fillId="0" borderId="14" xfId="0" applyFont="1" applyFill="1" applyBorder="1" applyAlignment="1" applyProtection="1">
      <alignment horizontal="right" wrapText="1"/>
    </xf>
    <xf numFmtId="0" fontId="17" fillId="0" borderId="17" xfId="0" applyFont="1" applyFill="1" applyBorder="1" applyAlignment="1" applyProtection="1">
      <alignment horizontal="right" wrapText="1"/>
    </xf>
    <xf numFmtId="0" fontId="17" fillId="0" borderId="0" xfId="0" applyFont="1" applyFill="1" applyBorder="1" applyAlignment="1" applyProtection="1">
      <alignment horizontal="right" wrapText="1"/>
    </xf>
    <xf numFmtId="0" fontId="13" fillId="0" borderId="27" xfId="0" applyFont="1" applyFill="1" applyBorder="1" applyAlignment="1" applyProtection="1">
      <alignment horizontal="center"/>
      <protection locked="0"/>
    </xf>
    <xf numFmtId="0" fontId="20" fillId="0" borderId="11" xfId="0" applyFont="1" applyFill="1" applyBorder="1" applyAlignment="1" applyProtection="1">
      <alignment horizontal="center" vertical="center" wrapText="1"/>
    </xf>
    <xf numFmtId="14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left"/>
    </xf>
    <xf numFmtId="0" fontId="17" fillId="0" borderId="9" xfId="0" applyFont="1" applyBorder="1" applyAlignment="1" applyProtection="1">
      <alignment horizontal="left" vertical="center" shrinkToFit="1"/>
    </xf>
    <xf numFmtId="0" fontId="17" fillId="0" borderId="2" xfId="0" applyFont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0" fontId="14" fillId="5" borderId="20" xfId="0" applyFont="1" applyFill="1" applyBorder="1" applyAlignment="1" applyProtection="1">
      <alignment horizontal="center" vertical="center" wrapText="1"/>
    </xf>
    <xf numFmtId="0" fontId="14" fillId="5" borderId="21" xfId="0" applyFont="1" applyFill="1" applyBorder="1" applyAlignment="1" applyProtection="1">
      <alignment horizontal="center" vertical="center" wrapText="1"/>
    </xf>
    <xf numFmtId="0" fontId="14" fillId="5" borderId="22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15" fillId="5" borderId="13" xfId="0" applyFont="1" applyFill="1" applyBorder="1" applyAlignment="1" applyProtection="1">
      <alignment horizontal="left" vertical="top" wrapText="1"/>
    </xf>
    <xf numFmtId="0" fontId="15" fillId="5" borderId="14" xfId="0" applyFont="1" applyFill="1" applyBorder="1" applyAlignment="1" applyProtection="1">
      <alignment horizontal="left" vertical="top" wrapText="1"/>
    </xf>
    <xf numFmtId="0" fontId="15" fillId="5" borderId="15" xfId="0" applyFont="1" applyFill="1" applyBorder="1" applyAlignment="1" applyProtection="1">
      <alignment horizontal="left" vertical="top" wrapText="1"/>
    </xf>
    <xf numFmtId="0" fontId="16" fillId="0" borderId="23" xfId="0" applyFont="1" applyFill="1" applyBorder="1" applyAlignment="1" applyProtection="1">
      <alignment horizontal="left" vertical="center"/>
    </xf>
    <xf numFmtId="0" fontId="16" fillId="0" borderId="24" xfId="0" applyFont="1" applyFill="1" applyBorder="1" applyAlignment="1" applyProtection="1">
      <alignment horizontal="left" vertical="center"/>
    </xf>
    <xf numFmtId="0" fontId="16" fillId="0" borderId="25" xfId="0" applyFont="1" applyFill="1" applyBorder="1" applyAlignment="1" applyProtection="1">
      <alignment horizontal="left" vertical="center"/>
    </xf>
    <xf numFmtId="0" fontId="16" fillId="0" borderId="17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18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7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16" fillId="0" borderId="17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23" xfId="0" applyFont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left" vertical="center"/>
    </xf>
    <xf numFmtId="0" fontId="3" fillId="5" borderId="20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13" fillId="6" borderId="0" xfId="0" applyFont="1" applyFill="1" applyBorder="1" applyAlignment="1" applyProtection="1">
      <alignment horizontal="left"/>
    </xf>
    <xf numFmtId="0" fontId="17" fillId="0" borderId="20" xfId="0" applyFont="1" applyFill="1" applyBorder="1" applyAlignment="1" applyProtection="1">
      <alignment horizontal="center" wrapText="1"/>
    </xf>
    <xf numFmtId="0" fontId="17" fillId="0" borderId="21" xfId="0" applyFont="1" applyFill="1" applyBorder="1" applyAlignment="1" applyProtection="1">
      <alignment horizontal="center" wrapText="1"/>
    </xf>
    <xf numFmtId="0" fontId="17" fillId="0" borderId="22" xfId="0" applyFont="1" applyFill="1" applyBorder="1" applyAlignment="1" applyProtection="1">
      <alignment horizontal="center" wrapText="1"/>
    </xf>
    <xf numFmtId="0" fontId="17" fillId="0" borderId="23" xfId="0" applyFont="1" applyFill="1" applyBorder="1" applyAlignment="1" applyProtection="1">
      <alignment horizontal="left" wrapText="1"/>
    </xf>
    <xf numFmtId="0" fontId="17" fillId="0" borderId="24" xfId="0" applyFont="1" applyFill="1" applyBorder="1" applyAlignment="1" applyProtection="1">
      <alignment horizontal="left" wrapText="1"/>
    </xf>
    <xf numFmtId="0" fontId="17" fillId="0" borderId="25" xfId="0" applyFont="1" applyFill="1" applyBorder="1" applyAlignment="1" applyProtection="1">
      <alignment horizontal="left" wrapText="1"/>
    </xf>
    <xf numFmtId="0" fontId="17" fillId="0" borderId="13" xfId="0" applyFont="1" applyBorder="1" applyAlignment="1" applyProtection="1">
      <alignment horizontal="left"/>
    </xf>
    <xf numFmtId="0" fontId="17" fillId="0" borderId="14" xfId="0" applyFont="1" applyBorder="1" applyAlignment="1" applyProtection="1">
      <alignment horizontal="left"/>
    </xf>
    <xf numFmtId="0" fontId="17" fillId="0" borderId="15" xfId="0" applyFont="1" applyBorder="1" applyAlignment="1" applyProtection="1">
      <alignment horizontal="left"/>
    </xf>
    <xf numFmtId="0" fontId="17" fillId="0" borderId="17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/>
    </xf>
    <xf numFmtId="0" fontId="17" fillId="0" borderId="24" xfId="0" applyFont="1" applyBorder="1" applyAlignment="1" applyProtection="1">
      <alignment horizontal="center"/>
    </xf>
    <xf numFmtId="0" fontId="17" fillId="0" borderId="25" xfId="0" applyFont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left"/>
    </xf>
    <xf numFmtId="0" fontId="13" fillId="0" borderId="21" xfId="0" applyFont="1" applyFill="1" applyBorder="1" applyAlignment="1" applyProtection="1">
      <alignment horizontal="left"/>
    </xf>
    <xf numFmtId="0" fontId="13" fillId="0" borderId="22" xfId="0" applyFont="1" applyFill="1" applyBorder="1" applyAlignment="1" applyProtection="1">
      <alignment horizontal="left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left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44" fontId="3" fillId="0" borderId="10" xfId="1" applyFont="1" applyBorder="1" applyAlignment="1" applyProtection="1">
      <alignment horizontal="left" shrinkToFit="1"/>
    </xf>
    <xf numFmtId="44" fontId="3" fillId="0" borderId="12" xfId="1" applyFont="1" applyBorder="1" applyAlignment="1" applyProtection="1">
      <alignment horizontal="left" shrinkToFit="1"/>
    </xf>
    <xf numFmtId="0" fontId="3" fillId="0" borderId="1" xfId="0" applyFont="1" applyBorder="1" applyAlignment="1" applyProtection="1">
      <alignment horizontal="left"/>
      <protection locked="0"/>
    </xf>
    <xf numFmtId="44" fontId="3" fillId="0" borderId="1" xfId="1" applyFont="1" applyBorder="1" applyAlignment="1" applyProtection="1">
      <alignment horizontal="left" shrinkToFit="1"/>
    </xf>
    <xf numFmtId="44" fontId="5" fillId="0" borderId="1" xfId="0" applyNumberFormat="1" applyFont="1" applyBorder="1" applyAlignment="1" applyProtection="1">
      <alignment horizontal="left" shrinkToFi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8" fillId="3" borderId="0" xfId="2" applyFont="1" applyFill="1" applyAlignment="1">
      <alignment horizontal="center" vertical="top"/>
    </xf>
    <xf numFmtId="0" fontId="7" fillId="3" borderId="0" xfId="2" applyFill="1" applyAlignment="1" applyProtection="1">
      <alignment horizont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1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horizontal="left" vertical="top"/>
    </xf>
    <xf numFmtId="0" fontId="3" fillId="7" borderId="11" xfId="0" applyFont="1" applyFill="1" applyBorder="1" applyAlignment="1">
      <alignment horizontal="center"/>
    </xf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4" borderId="7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1</xdr:row>
      <xdr:rowOff>25400</xdr:rowOff>
    </xdr:from>
    <xdr:to>
      <xdr:col>10</xdr:col>
      <xdr:colOff>952500</xdr:colOff>
      <xdr:row>2</xdr:row>
      <xdr:rowOff>20661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282575"/>
          <a:ext cx="714375" cy="728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342900</xdr:colOff>
      <xdr:row>111</xdr:row>
      <xdr:rowOff>59178</xdr:rowOff>
    </xdr:from>
    <xdr:to>
      <xdr:col>8</xdr:col>
      <xdr:colOff>842615</xdr:colOff>
      <xdr:row>112</xdr:row>
      <xdr:rowOff>509910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21499953"/>
          <a:ext cx="1080740" cy="1060332"/>
        </a:xfrm>
        <a:prstGeom prst="rect">
          <a:avLst/>
        </a:prstGeom>
      </xdr:spPr>
    </xdr:pic>
    <xdr:clientData/>
  </xdr:twoCellAnchor>
  <xdr:twoCellAnchor>
    <xdr:from>
      <xdr:col>10</xdr:col>
      <xdr:colOff>41910</xdr:colOff>
      <xdr:row>112</xdr:row>
      <xdr:rowOff>234315</xdr:rowOff>
    </xdr:from>
    <xdr:to>
      <xdr:col>10</xdr:col>
      <xdr:colOff>272415</xdr:colOff>
      <xdr:row>112</xdr:row>
      <xdr:rowOff>470535</xdr:rowOff>
    </xdr:to>
    <xdr:sp macro="" textlink="">
      <xdr:nvSpPr>
        <xdr:cNvPr id="9" name="Rectangle 8"/>
        <xdr:cNvSpPr/>
      </xdr:nvSpPr>
      <xdr:spPr>
        <a:xfrm>
          <a:off x="5833110" y="21732240"/>
          <a:ext cx="230505" cy="23622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12</xdr:col>
      <xdr:colOff>0</xdr:colOff>
      <xdr:row>126</xdr:row>
      <xdr:rowOff>2874</xdr:rowOff>
    </xdr:from>
    <xdr:to>
      <xdr:col>21</xdr:col>
      <xdr:colOff>954719</xdr:colOff>
      <xdr:row>137</xdr:row>
      <xdr:rowOff>57150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91350" y="25491774"/>
          <a:ext cx="5583869" cy="204500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19050</xdr:rowOff>
    </xdr:from>
    <xdr:to>
      <xdr:col>4</xdr:col>
      <xdr:colOff>576622</xdr:colOff>
      <xdr:row>1</xdr:row>
      <xdr:rowOff>619125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76225"/>
          <a:ext cx="2300647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111</xdr:row>
      <xdr:rowOff>152400</xdr:rowOff>
    </xdr:from>
    <xdr:to>
      <xdr:col>6</xdr:col>
      <xdr:colOff>514350</xdr:colOff>
      <xdr:row>112</xdr:row>
      <xdr:rowOff>424759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1593175"/>
          <a:ext cx="3381375" cy="881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.payable@wvstateu.ed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3303"/>
  <sheetViews>
    <sheetView tabSelected="1" zoomScaleNormal="100" workbookViewId="0">
      <selection activeCell="I18" sqref="I18"/>
    </sheetView>
  </sheetViews>
  <sheetFormatPr defaultColWidth="8.7109375" defaultRowHeight="12.75" x14ac:dyDescent="0.2"/>
  <cols>
    <col min="1" max="1" width="2.7109375" style="4" customWidth="1"/>
    <col min="2" max="8" width="8.7109375" style="2"/>
    <col min="9" max="9" width="13" style="2" customWidth="1"/>
    <col min="10" max="10" width="9.7109375" style="2" customWidth="1"/>
    <col min="11" max="11" width="14.85546875" style="2" customWidth="1"/>
    <col min="12" max="12" width="3.140625" style="4" customWidth="1"/>
    <col min="13" max="18" width="8.7109375" style="4"/>
    <col min="19" max="19" width="3" style="4" customWidth="1"/>
    <col min="20" max="20" width="5.42578125" style="4" customWidth="1"/>
    <col min="21" max="21" width="8.7109375" style="4"/>
    <col min="22" max="22" width="27" style="4" customWidth="1"/>
    <col min="23" max="23" width="9.7109375" style="53" bestFit="1" customWidth="1"/>
    <col min="24" max="24" width="11" style="53" bestFit="1" customWidth="1"/>
    <col min="25" max="56" width="8.7109375" style="4"/>
    <col min="57" max="16384" width="8.7109375" style="2"/>
  </cols>
  <sheetData>
    <row r="1" spans="1:56" s="4" customFormat="1" ht="20.25" x14ac:dyDescent="0.3">
      <c r="B1" s="81" t="s">
        <v>808</v>
      </c>
      <c r="C1" s="81"/>
      <c r="D1" s="81"/>
      <c r="E1" s="81"/>
      <c r="F1" s="81"/>
      <c r="G1" s="81"/>
      <c r="H1" s="81"/>
      <c r="I1" s="81"/>
      <c r="J1" s="81"/>
      <c r="K1" s="81"/>
      <c r="W1" s="53"/>
      <c r="X1" s="53"/>
    </row>
    <row r="2" spans="1:56" ht="58.15" customHeight="1" x14ac:dyDescent="0.2">
      <c r="B2" s="208"/>
      <c r="C2" s="208"/>
      <c r="D2" s="208"/>
      <c r="E2" s="208"/>
      <c r="F2" s="208"/>
      <c r="G2" s="208"/>
      <c r="H2" s="208"/>
      <c r="I2" s="208"/>
      <c r="J2" s="208"/>
      <c r="K2" s="208"/>
      <c r="M2" s="74" t="s">
        <v>16</v>
      </c>
      <c r="N2" s="74"/>
      <c r="O2" s="74"/>
      <c r="P2" s="74"/>
      <c r="Q2" s="74"/>
      <c r="R2" s="63"/>
      <c r="S2" s="63"/>
    </row>
    <row r="3" spans="1:56" s="1" customFormat="1" ht="20.25" x14ac:dyDescent="0.3">
      <c r="A3" s="5"/>
      <c r="B3" s="220" t="s">
        <v>0</v>
      </c>
      <c r="C3" s="220"/>
      <c r="D3" s="220"/>
      <c r="E3" s="220"/>
      <c r="F3" s="220"/>
      <c r="G3" s="220"/>
      <c r="H3" s="220"/>
      <c r="I3" s="220"/>
      <c r="J3" s="220"/>
      <c r="K3" s="220"/>
      <c r="L3" s="5"/>
      <c r="M3" s="82" t="s">
        <v>20</v>
      </c>
      <c r="N3" s="82"/>
      <c r="O3" s="82"/>
      <c r="P3" s="82"/>
      <c r="Q3" s="82"/>
      <c r="R3" s="63"/>
      <c r="S3" s="63"/>
      <c r="T3" s="5"/>
      <c r="U3" s="5"/>
      <c r="V3" s="5"/>
      <c r="W3" s="54"/>
      <c r="X3" s="5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x14ac:dyDescent="0.2">
      <c r="B4" s="208" t="s">
        <v>1</v>
      </c>
      <c r="C4" s="208"/>
      <c r="D4" s="208"/>
      <c r="E4" s="208"/>
      <c r="F4" s="208"/>
      <c r="G4" s="208"/>
      <c r="H4" s="208"/>
      <c r="I4" s="208"/>
      <c r="J4" s="208"/>
      <c r="K4" s="208"/>
      <c r="M4" s="7"/>
    </row>
    <row r="5" spans="1:56" ht="12" customHeight="1" x14ac:dyDescent="0.25">
      <c r="B5" s="209"/>
      <c r="C5" s="209"/>
      <c r="D5" s="209"/>
      <c r="E5" s="209"/>
      <c r="F5" s="209"/>
      <c r="G5" s="209"/>
      <c r="H5" s="209"/>
      <c r="I5" s="209"/>
      <c r="J5" s="209"/>
      <c r="K5" s="209"/>
      <c r="Q5" s="205"/>
      <c r="R5" s="205"/>
      <c r="S5" s="205"/>
    </row>
    <row r="6" spans="1:56" x14ac:dyDescent="0.2">
      <c r="B6" s="211" t="s">
        <v>3</v>
      </c>
      <c r="C6" s="212"/>
      <c r="D6" s="212"/>
      <c r="E6" s="212"/>
      <c r="F6" s="213"/>
      <c r="G6" s="211" t="s">
        <v>5</v>
      </c>
      <c r="H6" s="212"/>
      <c r="I6" s="212"/>
      <c r="J6" s="212"/>
      <c r="K6" s="213"/>
      <c r="Q6" s="204"/>
      <c r="R6" s="204"/>
      <c r="S6" s="204"/>
    </row>
    <row r="7" spans="1:56" ht="25.15" customHeight="1" x14ac:dyDescent="0.2">
      <c r="B7" s="224" t="s">
        <v>14</v>
      </c>
      <c r="C7" s="225"/>
      <c r="D7" s="225"/>
      <c r="E7" s="225"/>
      <c r="F7" s="226"/>
      <c r="G7" s="98" t="str">
        <f>IF(V7=0," ",V7)</f>
        <v xml:space="preserve"> </v>
      </c>
      <c r="H7" s="99"/>
      <c r="I7" s="99"/>
      <c r="J7" s="99"/>
      <c r="K7" s="188"/>
      <c r="M7" s="83" t="s">
        <v>802</v>
      </c>
      <c r="N7" s="83"/>
      <c r="O7" s="83"/>
      <c r="P7" s="83"/>
      <c r="Q7" s="83"/>
      <c r="R7" s="58"/>
      <c r="S7" s="58"/>
      <c r="T7" s="206" t="s">
        <v>795</v>
      </c>
      <c r="U7" s="206"/>
      <c r="V7" s="61"/>
      <c r="W7" s="60" t="s">
        <v>798</v>
      </c>
      <c r="X7" s="207" t="str">
        <f>_xlfn.IFNA(VLOOKUP(V7,Sheet1!$A$1:$F$201,6,FALSE)," ")</f>
        <v xml:space="preserve"> </v>
      </c>
      <c r="Y7" s="207"/>
    </row>
    <row r="8" spans="1:56" ht="12.75" customHeight="1" x14ac:dyDescent="0.2">
      <c r="B8" s="211" t="s">
        <v>2</v>
      </c>
      <c r="C8" s="212"/>
      <c r="D8" s="212"/>
      <c r="E8" s="212"/>
      <c r="F8" s="213"/>
      <c r="G8" s="211" t="s">
        <v>19</v>
      </c>
      <c r="H8" s="212"/>
      <c r="I8" s="212"/>
      <c r="J8" s="212"/>
      <c r="K8" s="213"/>
      <c r="V8" s="8" t="s">
        <v>803</v>
      </c>
    </row>
    <row r="9" spans="1:56" ht="25.35" customHeight="1" x14ac:dyDescent="0.2">
      <c r="B9" s="100" t="s">
        <v>15</v>
      </c>
      <c r="C9" s="101"/>
      <c r="D9" s="101"/>
      <c r="E9" s="101"/>
      <c r="F9" s="102"/>
      <c r="G9" s="221" t="str">
        <f>IF(V9=0," ",V9)</f>
        <v xml:space="preserve"> </v>
      </c>
      <c r="H9" s="222"/>
      <c r="I9" s="222"/>
      <c r="J9" s="222"/>
      <c r="K9" s="223"/>
      <c r="M9" s="84" t="s">
        <v>801</v>
      </c>
      <c r="N9" s="84"/>
      <c r="O9" s="84"/>
      <c r="P9" s="84"/>
      <c r="Q9" s="84"/>
      <c r="R9" s="66"/>
      <c r="S9" s="66"/>
      <c r="T9" s="206" t="s">
        <v>797</v>
      </c>
      <c r="U9" s="206"/>
      <c r="V9" s="58" t="str">
        <f>_xlfn.IFNA(VLOOKUP(V7,Sheet1!$A$1:$F$201,2,FALSE)," ")</f>
        <v xml:space="preserve"> </v>
      </c>
      <c r="W9" s="59"/>
      <c r="X9" s="59"/>
      <c r="Y9" s="58"/>
    </row>
    <row r="10" spans="1:56" ht="25.35" customHeight="1" x14ac:dyDescent="0.2">
      <c r="B10" s="103"/>
      <c r="C10" s="104"/>
      <c r="D10" s="104"/>
      <c r="E10" s="104"/>
      <c r="F10" s="105"/>
      <c r="G10" s="98" t="str">
        <f>IF(V10=0," ",V10)</f>
        <v xml:space="preserve"> </v>
      </c>
      <c r="H10" s="99"/>
      <c r="I10" s="99"/>
      <c r="J10" s="35" t="str">
        <f>IF(X10=0," ",X10)</f>
        <v xml:space="preserve"> </v>
      </c>
      <c r="K10" s="36" t="str">
        <f>IF(Z10=0," ",Z10)</f>
        <v xml:space="preserve"> </v>
      </c>
      <c r="M10" s="6"/>
      <c r="T10" s="206" t="s">
        <v>796</v>
      </c>
      <c r="U10" s="206"/>
      <c r="V10" s="58" t="str">
        <f>_xlfn.IFNA(VLOOKUP(V7,Sheet1!$A$1:$F$201,3,FALSE)," ")</f>
        <v xml:space="preserve"> </v>
      </c>
      <c r="W10" s="60" t="s">
        <v>799</v>
      </c>
      <c r="X10" s="9" t="str">
        <f>_xlfn.IFNA(VLOOKUP(V7,Sheet1!$A$1:$F$201,4,FALSE)," ")</f>
        <v xml:space="preserve"> </v>
      </c>
      <c r="Y10" s="60" t="s">
        <v>800</v>
      </c>
      <c r="Z10" s="58" t="str">
        <f>_xlfn.IFNA(VLOOKUP(V7,Sheet1!$A$1:$F$201,5,FALSE)," ")</f>
        <v xml:space="preserve"> </v>
      </c>
    </row>
    <row r="11" spans="1:56" ht="12.75" customHeight="1" x14ac:dyDescent="0.2">
      <c r="B11" s="211" t="s">
        <v>4</v>
      </c>
      <c r="C11" s="212"/>
      <c r="D11" s="212"/>
      <c r="E11" s="212"/>
      <c r="F11" s="213"/>
      <c r="G11" s="211" t="s">
        <v>6</v>
      </c>
      <c r="H11" s="212"/>
      <c r="I11" s="212"/>
      <c r="J11" s="212"/>
      <c r="K11" s="213"/>
      <c r="M11" s="58"/>
      <c r="N11" s="58"/>
      <c r="O11" s="58"/>
      <c r="P11" s="58"/>
      <c r="Q11" s="58"/>
      <c r="R11" s="58"/>
      <c r="S11" s="58"/>
      <c r="U11" s="78" t="s">
        <v>815</v>
      </c>
      <c r="V11" s="78"/>
      <c r="W11" s="78"/>
      <c r="X11" s="78"/>
      <c r="Y11" s="78"/>
      <c r="Z11" s="64"/>
      <c r="AA11" s="64"/>
    </row>
    <row r="12" spans="1:56" ht="25.35" customHeight="1" x14ac:dyDescent="0.2">
      <c r="B12" s="227" t="s">
        <v>28</v>
      </c>
      <c r="C12" s="218"/>
      <c r="D12" s="218"/>
      <c r="E12" s="218"/>
      <c r="F12" s="219"/>
      <c r="G12" s="98" t="str">
        <f>IF(X7=0," ",X7)</f>
        <v xml:space="preserve"> </v>
      </c>
      <c r="H12" s="99"/>
      <c r="I12" s="99"/>
      <c r="J12" s="99"/>
      <c r="K12" s="188"/>
      <c r="M12" s="72" t="s">
        <v>810</v>
      </c>
      <c r="N12" s="72"/>
      <c r="O12" s="72"/>
      <c r="P12" s="72"/>
      <c r="Q12" s="72"/>
      <c r="R12" s="72"/>
      <c r="S12" s="72"/>
      <c r="U12" s="78"/>
      <c r="V12" s="78"/>
      <c r="W12" s="78"/>
      <c r="X12" s="78"/>
      <c r="Y12" s="78"/>
      <c r="Z12" s="64"/>
      <c r="AA12" s="64"/>
    </row>
    <row r="13" spans="1:56" ht="12.75" customHeight="1" x14ac:dyDescent="0.25">
      <c r="B13" s="189" t="s">
        <v>17</v>
      </c>
      <c r="C13" s="190"/>
      <c r="D13" s="190"/>
      <c r="E13" s="190"/>
      <c r="F13" s="191"/>
      <c r="G13" s="214" t="s">
        <v>23</v>
      </c>
      <c r="H13" s="215"/>
      <c r="I13" s="215"/>
      <c r="J13" s="215"/>
      <c r="K13" s="216"/>
      <c r="M13" s="72"/>
      <c r="N13" s="72"/>
      <c r="O13" s="72"/>
      <c r="P13" s="72"/>
      <c r="Q13" s="72"/>
      <c r="R13" s="72"/>
      <c r="S13" s="72"/>
      <c r="U13" s="79" t="s">
        <v>804</v>
      </c>
      <c r="V13" s="79"/>
      <c r="W13" s="79"/>
      <c r="X13" s="79"/>
      <c r="Y13" s="79"/>
      <c r="Z13" s="70"/>
      <c r="AA13" s="70"/>
    </row>
    <row r="14" spans="1:56" ht="25.35" customHeight="1" x14ac:dyDescent="0.2">
      <c r="B14" s="192"/>
      <c r="C14" s="193"/>
      <c r="D14" s="193"/>
      <c r="E14" s="193"/>
      <c r="F14" s="194"/>
      <c r="G14" s="217"/>
      <c r="H14" s="218"/>
      <c r="I14" s="218"/>
      <c r="J14" s="218"/>
      <c r="K14" s="219"/>
      <c r="M14" s="85" t="s">
        <v>18</v>
      </c>
      <c r="N14" s="85"/>
      <c r="O14" s="85"/>
      <c r="P14" s="85"/>
      <c r="Q14" s="85"/>
      <c r="R14" s="85"/>
      <c r="S14" s="85"/>
      <c r="U14" s="80" t="s">
        <v>807</v>
      </c>
      <c r="V14" s="80"/>
      <c r="W14" s="80"/>
      <c r="X14" s="80"/>
      <c r="Y14" s="80"/>
      <c r="Z14" s="65"/>
      <c r="AA14" s="65"/>
    </row>
    <row r="15" spans="1:56" ht="13.9" customHeight="1" x14ac:dyDescent="0.2"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U15" s="80"/>
      <c r="V15" s="80"/>
      <c r="W15" s="80"/>
      <c r="X15" s="80"/>
      <c r="Y15" s="80"/>
      <c r="Z15" s="65"/>
      <c r="AA15" s="65"/>
    </row>
    <row r="16" spans="1:56" ht="14.25" customHeight="1" x14ac:dyDescent="0.2">
      <c r="B16" s="3" t="s">
        <v>21</v>
      </c>
      <c r="C16" s="201" t="s">
        <v>7</v>
      </c>
      <c r="D16" s="201"/>
      <c r="E16" s="201"/>
      <c r="F16" s="201"/>
      <c r="G16" s="201"/>
      <c r="H16" s="201"/>
      <c r="I16" s="3" t="s">
        <v>8</v>
      </c>
      <c r="J16" s="201" t="s">
        <v>9</v>
      </c>
      <c r="K16" s="201"/>
    </row>
    <row r="17" spans="2:19" ht="14.25" customHeight="1" x14ac:dyDescent="0.2">
      <c r="B17" s="10"/>
      <c r="C17" s="197"/>
      <c r="D17" s="197"/>
      <c r="E17" s="197"/>
      <c r="F17" s="197"/>
      <c r="G17" s="197"/>
      <c r="H17" s="197"/>
      <c r="I17" s="13"/>
      <c r="J17" s="198" t="str">
        <f>+IF(B17*I17&lt;&gt;0,B17*I17," ")</f>
        <v xml:space="preserve"> </v>
      </c>
      <c r="K17" s="198"/>
      <c r="M17" s="86" t="s">
        <v>811</v>
      </c>
      <c r="N17" s="86"/>
      <c r="O17" s="86"/>
      <c r="P17" s="86"/>
      <c r="Q17" s="86"/>
      <c r="R17" s="86"/>
      <c r="S17" s="86"/>
    </row>
    <row r="18" spans="2:19" ht="14.25" customHeight="1" x14ac:dyDescent="0.2">
      <c r="B18" s="10"/>
      <c r="C18" s="197"/>
      <c r="D18" s="197"/>
      <c r="E18" s="197"/>
      <c r="F18" s="197"/>
      <c r="G18" s="197"/>
      <c r="H18" s="197"/>
      <c r="I18" s="13"/>
      <c r="J18" s="195" t="str">
        <f t="shared" ref="J18:J36" si="0">+IF(B18*I18&lt;&gt;0,B18*I18," ")</f>
        <v xml:space="preserve"> </v>
      </c>
      <c r="K18" s="196"/>
      <c r="M18" s="86"/>
      <c r="N18" s="86"/>
      <c r="O18" s="86"/>
      <c r="P18" s="86"/>
      <c r="Q18" s="86"/>
      <c r="R18" s="86"/>
      <c r="S18" s="86"/>
    </row>
    <row r="19" spans="2:19" ht="14.25" customHeight="1" x14ac:dyDescent="0.2">
      <c r="B19" s="10"/>
      <c r="C19" s="197"/>
      <c r="D19" s="197"/>
      <c r="E19" s="197"/>
      <c r="F19" s="197"/>
      <c r="G19" s="197"/>
      <c r="H19" s="197"/>
      <c r="I19" s="13"/>
      <c r="J19" s="195" t="str">
        <f t="shared" si="0"/>
        <v xml:space="preserve"> </v>
      </c>
      <c r="K19" s="196"/>
      <c r="M19" s="75" t="s">
        <v>812</v>
      </c>
      <c r="N19" s="75"/>
      <c r="O19" s="75"/>
      <c r="P19" s="75"/>
      <c r="Q19" s="75"/>
      <c r="R19" s="75"/>
      <c r="S19" s="75"/>
    </row>
    <row r="20" spans="2:19" ht="14.25" customHeight="1" x14ac:dyDescent="0.2">
      <c r="B20" s="10"/>
      <c r="C20" s="197"/>
      <c r="D20" s="197"/>
      <c r="E20" s="197"/>
      <c r="F20" s="197"/>
      <c r="G20" s="197"/>
      <c r="H20" s="197"/>
      <c r="I20" s="13"/>
      <c r="J20" s="195" t="str">
        <f t="shared" si="0"/>
        <v xml:space="preserve"> </v>
      </c>
      <c r="K20" s="196"/>
      <c r="M20" s="75"/>
      <c r="N20" s="75"/>
      <c r="O20" s="75"/>
      <c r="P20" s="75"/>
      <c r="Q20" s="75"/>
      <c r="R20" s="75"/>
      <c r="S20" s="75"/>
    </row>
    <row r="21" spans="2:19" ht="14.25" customHeight="1" x14ac:dyDescent="0.2">
      <c r="B21" s="10"/>
      <c r="C21" s="197"/>
      <c r="D21" s="197"/>
      <c r="E21" s="197"/>
      <c r="F21" s="197"/>
      <c r="G21" s="197"/>
      <c r="H21" s="197"/>
      <c r="I21" s="13"/>
      <c r="J21" s="195" t="str">
        <f t="shared" si="0"/>
        <v xml:space="preserve"> </v>
      </c>
      <c r="K21" s="196"/>
      <c r="M21" s="76" t="s">
        <v>813</v>
      </c>
      <c r="N21" s="76"/>
      <c r="O21" s="76"/>
      <c r="P21" s="76"/>
      <c r="Q21" s="76"/>
      <c r="R21" s="76"/>
      <c r="S21" s="76"/>
    </row>
    <row r="22" spans="2:19" ht="14.25" customHeight="1" x14ac:dyDescent="0.2">
      <c r="B22" s="10"/>
      <c r="C22" s="197"/>
      <c r="D22" s="197"/>
      <c r="E22" s="197"/>
      <c r="F22" s="197"/>
      <c r="G22" s="197"/>
      <c r="H22" s="197"/>
      <c r="I22" s="13"/>
      <c r="J22" s="195" t="str">
        <f t="shared" si="0"/>
        <v xml:space="preserve"> </v>
      </c>
      <c r="K22" s="196"/>
      <c r="M22" s="76"/>
      <c r="N22" s="76"/>
      <c r="O22" s="76"/>
      <c r="P22" s="76"/>
      <c r="Q22" s="76"/>
      <c r="R22" s="76"/>
      <c r="S22" s="76"/>
    </row>
    <row r="23" spans="2:19" ht="14.25" customHeight="1" x14ac:dyDescent="0.2">
      <c r="B23" s="10"/>
      <c r="C23" s="197"/>
      <c r="D23" s="197"/>
      <c r="E23" s="197"/>
      <c r="F23" s="197"/>
      <c r="G23" s="197"/>
      <c r="H23" s="197"/>
      <c r="I23" s="13"/>
      <c r="J23" s="195" t="str">
        <f t="shared" si="0"/>
        <v xml:space="preserve"> </v>
      </c>
      <c r="K23" s="196"/>
    </row>
    <row r="24" spans="2:19" ht="14.25" customHeight="1" x14ac:dyDescent="0.2">
      <c r="B24" s="10"/>
      <c r="C24" s="197"/>
      <c r="D24" s="197"/>
      <c r="E24" s="197"/>
      <c r="F24" s="197"/>
      <c r="G24" s="197"/>
      <c r="H24" s="197"/>
      <c r="I24" s="13"/>
      <c r="J24" s="195" t="str">
        <f t="shared" si="0"/>
        <v xml:space="preserve"> </v>
      </c>
      <c r="K24" s="196"/>
    </row>
    <row r="25" spans="2:19" ht="14.25" customHeight="1" x14ac:dyDescent="0.2">
      <c r="B25" s="10"/>
      <c r="C25" s="197"/>
      <c r="D25" s="197"/>
      <c r="E25" s="197"/>
      <c r="F25" s="197"/>
      <c r="G25" s="197"/>
      <c r="H25" s="197"/>
      <c r="I25" s="13"/>
      <c r="J25" s="195" t="str">
        <f t="shared" si="0"/>
        <v xml:space="preserve"> </v>
      </c>
      <c r="K25" s="196"/>
    </row>
    <row r="26" spans="2:19" ht="14.25" customHeight="1" x14ac:dyDescent="0.2">
      <c r="B26" s="10"/>
      <c r="C26" s="197"/>
      <c r="D26" s="197"/>
      <c r="E26" s="197"/>
      <c r="F26" s="197"/>
      <c r="G26" s="197"/>
      <c r="H26" s="197"/>
      <c r="I26" s="13"/>
      <c r="J26" s="195" t="str">
        <f t="shared" si="0"/>
        <v xml:space="preserve"> </v>
      </c>
      <c r="K26" s="196"/>
    </row>
    <row r="27" spans="2:19" ht="14.25" customHeight="1" x14ac:dyDescent="0.2">
      <c r="B27" s="10"/>
      <c r="C27" s="197"/>
      <c r="D27" s="197"/>
      <c r="E27" s="197"/>
      <c r="F27" s="197"/>
      <c r="G27" s="197"/>
      <c r="H27" s="197"/>
      <c r="I27" s="13"/>
      <c r="J27" s="195" t="str">
        <f t="shared" si="0"/>
        <v xml:space="preserve"> </v>
      </c>
      <c r="K27" s="196"/>
    </row>
    <row r="28" spans="2:19" ht="14.25" customHeight="1" x14ac:dyDescent="0.2">
      <c r="B28" s="10"/>
      <c r="C28" s="197"/>
      <c r="D28" s="197"/>
      <c r="E28" s="197"/>
      <c r="F28" s="197"/>
      <c r="G28" s="197"/>
      <c r="H28" s="197"/>
      <c r="I28" s="13"/>
      <c r="J28" s="195" t="str">
        <f t="shared" si="0"/>
        <v xml:space="preserve"> </v>
      </c>
      <c r="K28" s="196"/>
    </row>
    <row r="29" spans="2:19" ht="14.25" customHeight="1" x14ac:dyDescent="0.2">
      <c r="B29" s="10"/>
      <c r="C29" s="197"/>
      <c r="D29" s="197"/>
      <c r="E29" s="197"/>
      <c r="F29" s="197"/>
      <c r="G29" s="197"/>
      <c r="H29" s="197"/>
      <c r="I29" s="13"/>
      <c r="J29" s="195" t="str">
        <f t="shared" si="0"/>
        <v xml:space="preserve"> </v>
      </c>
      <c r="K29" s="196"/>
    </row>
    <row r="30" spans="2:19" ht="14.25" customHeight="1" x14ac:dyDescent="0.2">
      <c r="B30" s="10"/>
      <c r="C30" s="197"/>
      <c r="D30" s="197"/>
      <c r="E30" s="197"/>
      <c r="F30" s="197"/>
      <c r="G30" s="197"/>
      <c r="H30" s="197"/>
      <c r="I30" s="13"/>
      <c r="J30" s="195" t="str">
        <f t="shared" si="0"/>
        <v xml:space="preserve"> </v>
      </c>
      <c r="K30" s="196"/>
    </row>
    <row r="31" spans="2:19" ht="14.25" customHeight="1" x14ac:dyDescent="0.2">
      <c r="B31" s="10"/>
      <c r="C31" s="197"/>
      <c r="D31" s="197"/>
      <c r="E31" s="197"/>
      <c r="F31" s="197"/>
      <c r="G31" s="197"/>
      <c r="H31" s="197"/>
      <c r="I31" s="13"/>
      <c r="J31" s="195" t="str">
        <f t="shared" si="0"/>
        <v xml:space="preserve"> </v>
      </c>
      <c r="K31" s="196"/>
    </row>
    <row r="32" spans="2:19" ht="14.25" customHeight="1" x14ac:dyDescent="0.2">
      <c r="B32" s="10"/>
      <c r="C32" s="197"/>
      <c r="D32" s="197"/>
      <c r="E32" s="197"/>
      <c r="F32" s="197"/>
      <c r="G32" s="197"/>
      <c r="H32" s="197"/>
      <c r="I32" s="13"/>
      <c r="J32" s="195" t="str">
        <f t="shared" si="0"/>
        <v xml:space="preserve"> </v>
      </c>
      <c r="K32" s="196"/>
      <c r="M32" s="77" t="s">
        <v>814</v>
      </c>
      <c r="N32" s="77"/>
      <c r="O32" s="77"/>
      <c r="P32" s="77"/>
      <c r="Q32" s="77"/>
      <c r="R32" s="77"/>
      <c r="S32" s="77"/>
    </row>
    <row r="33" spans="2:24" ht="14.25" customHeight="1" x14ac:dyDescent="0.2">
      <c r="B33" s="10"/>
      <c r="C33" s="197"/>
      <c r="D33" s="197"/>
      <c r="E33" s="197"/>
      <c r="F33" s="197"/>
      <c r="G33" s="197"/>
      <c r="H33" s="197"/>
      <c r="I33" s="13"/>
      <c r="J33" s="195" t="str">
        <f t="shared" si="0"/>
        <v xml:space="preserve"> </v>
      </c>
      <c r="K33" s="196"/>
      <c r="M33" s="77"/>
      <c r="N33" s="77"/>
      <c r="O33" s="77"/>
      <c r="P33" s="77"/>
      <c r="Q33" s="77"/>
      <c r="R33" s="77"/>
      <c r="S33" s="77"/>
    </row>
    <row r="34" spans="2:24" ht="14.25" customHeight="1" x14ac:dyDescent="0.2">
      <c r="B34" s="10"/>
      <c r="C34" s="197"/>
      <c r="D34" s="197"/>
      <c r="E34" s="197"/>
      <c r="F34" s="197"/>
      <c r="G34" s="197"/>
      <c r="H34" s="197"/>
      <c r="I34" s="13"/>
      <c r="J34" s="195" t="str">
        <f t="shared" si="0"/>
        <v xml:space="preserve"> </v>
      </c>
      <c r="K34" s="196"/>
    </row>
    <row r="35" spans="2:24" ht="14.25" customHeight="1" x14ac:dyDescent="0.2">
      <c r="B35" s="10"/>
      <c r="C35" s="197"/>
      <c r="D35" s="197"/>
      <c r="E35" s="197"/>
      <c r="F35" s="197"/>
      <c r="G35" s="197"/>
      <c r="H35" s="197"/>
      <c r="I35" s="13"/>
      <c r="J35" s="195" t="str">
        <f t="shared" si="0"/>
        <v xml:space="preserve"> </v>
      </c>
      <c r="K35" s="196"/>
      <c r="M35" s="91" t="s">
        <v>32</v>
      </c>
      <c r="N35" s="91"/>
      <c r="O35" s="91"/>
      <c r="P35" s="91"/>
      <c r="V35" s="7" t="s">
        <v>247</v>
      </c>
      <c r="W35" s="56" t="s">
        <v>248</v>
      </c>
      <c r="X35" s="56" t="s">
        <v>249</v>
      </c>
    </row>
    <row r="36" spans="2:24" ht="14.25" customHeight="1" x14ac:dyDescent="0.2">
      <c r="B36" s="10"/>
      <c r="C36" s="197"/>
      <c r="D36" s="197"/>
      <c r="E36" s="197"/>
      <c r="F36" s="197"/>
      <c r="G36" s="197"/>
      <c r="H36" s="197"/>
      <c r="I36" s="13"/>
      <c r="J36" s="195" t="str">
        <f t="shared" si="0"/>
        <v xml:space="preserve"> </v>
      </c>
      <c r="K36" s="196"/>
      <c r="M36" s="77" t="s">
        <v>22</v>
      </c>
      <c r="N36" s="77"/>
      <c r="O36" s="77"/>
      <c r="P36" s="77"/>
      <c r="Q36" s="6"/>
      <c r="R36" s="71" t="s">
        <v>246</v>
      </c>
      <c r="S36" s="71"/>
      <c r="T36" s="71"/>
      <c r="U36" s="71"/>
      <c r="V36" s="57"/>
      <c r="W36" s="55" t="str">
        <f>_xlfn.IFNA(VLOOKUP(V36,COA!$A$1:$D$200,2,FALSE)," ")</f>
        <v xml:space="preserve"> </v>
      </c>
      <c r="X36" s="55" t="str">
        <f>_xlfn.IFNA(VLOOKUP(V36,COA!$A$1:$D$200,3,FALSE)," ")</f>
        <v xml:space="preserve"> </v>
      </c>
    </row>
    <row r="37" spans="2:24" ht="14.25" customHeight="1" x14ac:dyDescent="0.2">
      <c r="B37" s="16"/>
      <c r="C37" s="200"/>
      <c r="D37" s="200"/>
      <c r="E37" s="200"/>
      <c r="F37" s="200"/>
      <c r="G37" s="200"/>
      <c r="H37" s="200"/>
      <c r="I37" s="18" t="s">
        <v>31</v>
      </c>
      <c r="J37" s="198" t="str">
        <f>+IF(J110&lt;&gt;0,J110," ")</f>
        <v xml:space="preserve"> </v>
      </c>
      <c r="K37" s="198"/>
      <c r="M37" s="77"/>
      <c r="N37" s="77"/>
      <c r="O37" s="77"/>
      <c r="P37" s="77"/>
      <c r="V37" s="8" t="s">
        <v>523</v>
      </c>
    </row>
    <row r="38" spans="2:24" ht="14.25" customHeight="1" x14ac:dyDescent="0.2">
      <c r="B38" s="11"/>
      <c r="C38" s="201"/>
      <c r="D38" s="201"/>
      <c r="E38" s="201"/>
      <c r="F38" s="201"/>
      <c r="G38" s="201"/>
      <c r="H38" s="201"/>
      <c r="I38" s="12" t="s">
        <v>13</v>
      </c>
      <c r="J38" s="199">
        <f>SUM(J17:J37)</f>
        <v>0</v>
      </c>
      <c r="K38" s="199"/>
      <c r="V38" s="7" t="s">
        <v>39</v>
      </c>
      <c r="W38" s="56" t="s">
        <v>250</v>
      </c>
      <c r="X38" s="56" t="s">
        <v>251</v>
      </c>
    </row>
    <row r="39" spans="2:24" ht="15" customHeight="1" x14ac:dyDescent="0.2"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R39" s="71" t="s">
        <v>245</v>
      </c>
      <c r="S39" s="71"/>
      <c r="T39" s="71"/>
      <c r="U39" s="71"/>
      <c r="V39" s="57"/>
      <c r="W39" s="55" t="str">
        <f>_xlfn.IFNA(VLOOKUP(V39,OSO!$A$1:$D$200,2,FALSE)," ")</f>
        <v xml:space="preserve"> </v>
      </c>
      <c r="X39" s="55" t="str">
        <f>_xlfn.IFNA(VLOOKUP(V39,OSO!$A$1:$D$200,3,FALSE)," ")</f>
        <v xml:space="preserve"> </v>
      </c>
    </row>
    <row r="40" spans="2:24" ht="14.25" customHeight="1" x14ac:dyDescent="0.2">
      <c r="B40" s="228" t="s">
        <v>10</v>
      </c>
      <c r="C40" s="229"/>
      <c r="D40" s="229"/>
      <c r="E40" s="229"/>
      <c r="F40" s="229"/>
      <c r="G40" s="230"/>
      <c r="H40" s="32" t="s">
        <v>26</v>
      </c>
      <c r="I40" s="32" t="s">
        <v>27</v>
      </c>
      <c r="J40" s="32" t="s">
        <v>56</v>
      </c>
      <c r="K40" s="32" t="s">
        <v>55</v>
      </c>
      <c r="M40" s="97"/>
      <c r="N40" s="97"/>
      <c r="O40" s="97"/>
      <c r="P40" s="97"/>
      <c r="Q40" s="97"/>
      <c r="R40" s="97"/>
      <c r="S40" s="97"/>
      <c r="V40" s="8" t="s">
        <v>523</v>
      </c>
    </row>
    <row r="41" spans="2:24" ht="39.950000000000003" customHeight="1" x14ac:dyDescent="0.2">
      <c r="B41" s="231"/>
      <c r="C41" s="231"/>
      <c r="D41" s="231"/>
      <c r="E41" s="231"/>
      <c r="F41" s="231"/>
      <c r="G41" s="231"/>
      <c r="H41" s="33" t="str">
        <f>IF(W36=0," ",W36)</f>
        <v xml:space="preserve"> </v>
      </c>
      <c r="I41" s="33" t="str">
        <f>IF(X36=0," ",X36)</f>
        <v xml:space="preserve"> </v>
      </c>
      <c r="J41" s="34" t="str">
        <f>IF(W39=0," ",W39)</f>
        <v xml:space="preserve"> </v>
      </c>
      <c r="K41" s="34" t="str">
        <f>IF(X39=0," ",X39)</f>
        <v xml:space="preserve"> </v>
      </c>
      <c r="M41" s="72" t="s">
        <v>524</v>
      </c>
      <c r="N41" s="72"/>
      <c r="O41" s="72"/>
      <c r="P41" s="72"/>
      <c r="Q41" s="72"/>
      <c r="R41" s="72"/>
      <c r="S41" s="72"/>
      <c r="T41" s="72"/>
    </row>
    <row r="42" spans="2:24" ht="12.75" customHeight="1" x14ac:dyDescent="0.2">
      <c r="B42" s="202" t="s">
        <v>11</v>
      </c>
      <c r="C42" s="202"/>
      <c r="D42" s="202"/>
      <c r="E42" s="202"/>
      <c r="F42" s="202"/>
      <c r="G42" s="203" t="s">
        <v>12</v>
      </c>
      <c r="H42" s="203"/>
      <c r="I42" s="203"/>
      <c r="J42" s="203"/>
      <c r="K42" s="203"/>
      <c r="M42" s="72"/>
      <c r="N42" s="72"/>
      <c r="O42" s="72"/>
      <c r="P42" s="72"/>
      <c r="Q42" s="72"/>
      <c r="R42" s="72"/>
      <c r="S42" s="72"/>
      <c r="T42" s="72"/>
    </row>
    <row r="43" spans="2:24" x14ac:dyDescent="0.2"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M43" s="72"/>
      <c r="N43" s="72"/>
      <c r="O43" s="72"/>
      <c r="P43" s="72"/>
      <c r="Q43" s="72"/>
      <c r="R43" s="72"/>
      <c r="S43" s="72"/>
      <c r="T43" s="72"/>
    </row>
    <row r="44" spans="2:24" ht="12.4" customHeight="1" x14ac:dyDescent="0.2">
      <c r="B44" s="203"/>
      <c r="C44" s="203"/>
      <c r="D44" s="203"/>
      <c r="E44" s="203"/>
      <c r="F44" s="203"/>
      <c r="G44" s="203"/>
      <c r="H44" s="203"/>
      <c r="I44" s="203"/>
      <c r="J44" s="203"/>
      <c r="K44" s="203"/>
    </row>
    <row r="45" spans="2:24" ht="12.6" customHeight="1" x14ac:dyDescent="0.2"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M45" s="72" t="s">
        <v>817</v>
      </c>
      <c r="N45" s="72"/>
      <c r="O45" s="72"/>
      <c r="P45" s="72"/>
      <c r="Q45" s="72"/>
      <c r="R45" s="72"/>
    </row>
    <row r="46" spans="2:24" s="4" customFormat="1" x14ac:dyDescent="0.2">
      <c r="B46" s="202" t="s">
        <v>24</v>
      </c>
      <c r="C46" s="202"/>
      <c r="D46" s="202"/>
      <c r="E46" s="202"/>
      <c r="F46" s="202"/>
      <c r="G46" s="202" t="s">
        <v>25</v>
      </c>
      <c r="H46" s="202"/>
      <c r="I46" s="202"/>
      <c r="J46" s="202"/>
      <c r="K46" s="202"/>
      <c r="M46" s="72"/>
      <c r="N46" s="72"/>
      <c r="O46" s="72"/>
      <c r="P46" s="72"/>
      <c r="Q46" s="72"/>
      <c r="R46" s="72"/>
      <c r="W46" s="53"/>
      <c r="X46" s="53"/>
    </row>
    <row r="47" spans="2:24" s="4" customFormat="1" x14ac:dyDescent="0.2"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W47" s="53"/>
      <c r="X47" s="53"/>
    </row>
    <row r="48" spans="2:24" s="4" customFormat="1" x14ac:dyDescent="0.2"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W48" s="53"/>
      <c r="X48" s="53"/>
    </row>
    <row r="49" spans="2:24" s="4" customFormat="1" x14ac:dyDescent="0.2"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M49" s="73" t="s">
        <v>816</v>
      </c>
      <c r="N49" s="73"/>
      <c r="O49" s="73"/>
      <c r="P49" s="73"/>
      <c r="Q49" s="73"/>
      <c r="R49" s="73"/>
      <c r="S49" s="73"/>
      <c r="T49" s="73"/>
      <c r="U49" s="73"/>
      <c r="W49" s="53"/>
      <c r="X49" s="53"/>
    </row>
    <row r="50" spans="2:24" s="4" customFormat="1" x14ac:dyDescent="0.2">
      <c r="B50" s="232" t="s">
        <v>809</v>
      </c>
      <c r="C50" s="232"/>
      <c r="D50" s="232"/>
      <c r="E50" s="232"/>
      <c r="F50" s="232"/>
      <c r="G50" s="232"/>
      <c r="H50" s="232"/>
      <c r="I50" s="232"/>
      <c r="J50" s="232"/>
      <c r="K50" s="232"/>
      <c r="W50" s="53"/>
      <c r="X50" s="53"/>
    </row>
    <row r="51" spans="2:24" s="4" customFormat="1" x14ac:dyDescent="0.2">
      <c r="W51" s="53"/>
      <c r="X51" s="53"/>
    </row>
    <row r="52" spans="2:24" s="4" customFormat="1" x14ac:dyDescent="0.2">
      <c r="B52" s="240" t="s">
        <v>29</v>
      </c>
      <c r="C52" s="240"/>
      <c r="D52" s="240"/>
      <c r="E52" s="240"/>
      <c r="F52" s="240"/>
      <c r="G52" s="240"/>
      <c r="H52" s="240"/>
      <c r="I52" s="240"/>
      <c r="J52" s="240"/>
      <c r="K52" s="240"/>
      <c r="W52" s="53"/>
      <c r="X52" s="53"/>
    </row>
    <row r="53" spans="2:24" s="4" customFormat="1" ht="14.25" customHeight="1" x14ac:dyDescent="0.2">
      <c r="B53" s="15" t="s">
        <v>21</v>
      </c>
      <c r="C53" s="201" t="s">
        <v>7</v>
      </c>
      <c r="D53" s="201"/>
      <c r="E53" s="201"/>
      <c r="F53" s="201"/>
      <c r="G53" s="201"/>
      <c r="H53" s="201"/>
      <c r="I53" s="15" t="s">
        <v>8</v>
      </c>
      <c r="J53" s="201" t="s">
        <v>9</v>
      </c>
      <c r="K53" s="201"/>
      <c r="W53" s="53"/>
      <c r="X53" s="53"/>
    </row>
    <row r="54" spans="2:24" s="4" customFormat="1" ht="14.25" customHeight="1" x14ac:dyDescent="0.2">
      <c r="B54" s="14"/>
      <c r="C54" s="197"/>
      <c r="D54" s="197"/>
      <c r="E54" s="197"/>
      <c r="F54" s="197"/>
      <c r="G54" s="197"/>
      <c r="H54" s="197"/>
      <c r="I54" s="13"/>
      <c r="J54" s="198" t="str">
        <f>+IF(B54*I54&lt;&gt;0,B54*I54," ")</f>
        <v xml:space="preserve"> </v>
      </c>
      <c r="K54" s="198"/>
      <c r="W54" s="53"/>
      <c r="X54" s="53"/>
    </row>
    <row r="55" spans="2:24" s="4" customFormat="1" ht="14.25" customHeight="1" x14ac:dyDescent="0.2">
      <c r="B55" s="14"/>
      <c r="C55" s="197"/>
      <c r="D55" s="197"/>
      <c r="E55" s="197"/>
      <c r="F55" s="197"/>
      <c r="G55" s="197"/>
      <c r="H55" s="197"/>
      <c r="I55" s="13"/>
      <c r="J55" s="198" t="str">
        <f t="shared" ref="J55:J109" si="1">+IF(B55*I55&lt;&gt;0,B55*I55," ")</f>
        <v xml:space="preserve"> </v>
      </c>
      <c r="K55" s="198"/>
      <c r="W55" s="53"/>
      <c r="X55" s="53"/>
    </row>
    <row r="56" spans="2:24" s="4" customFormat="1" ht="14.25" customHeight="1" x14ac:dyDescent="0.2">
      <c r="B56" s="14"/>
      <c r="C56" s="197"/>
      <c r="D56" s="197"/>
      <c r="E56" s="197"/>
      <c r="F56" s="197"/>
      <c r="G56" s="197"/>
      <c r="H56" s="197"/>
      <c r="I56" s="13"/>
      <c r="J56" s="198" t="str">
        <f t="shared" si="1"/>
        <v xml:space="preserve"> </v>
      </c>
      <c r="K56" s="198"/>
      <c r="W56" s="53"/>
      <c r="X56" s="53"/>
    </row>
    <row r="57" spans="2:24" s="4" customFormat="1" ht="14.25" customHeight="1" x14ac:dyDescent="0.2">
      <c r="B57" s="14"/>
      <c r="C57" s="197"/>
      <c r="D57" s="197"/>
      <c r="E57" s="197"/>
      <c r="F57" s="197"/>
      <c r="G57" s="197"/>
      <c r="H57" s="197"/>
      <c r="I57" s="13"/>
      <c r="J57" s="198" t="str">
        <f t="shared" si="1"/>
        <v xml:space="preserve"> </v>
      </c>
      <c r="K57" s="198"/>
      <c r="W57" s="53"/>
      <c r="X57" s="53"/>
    </row>
    <row r="58" spans="2:24" s="4" customFormat="1" ht="14.25" customHeight="1" x14ac:dyDescent="0.2">
      <c r="B58" s="14"/>
      <c r="C58" s="197"/>
      <c r="D58" s="197"/>
      <c r="E58" s="197"/>
      <c r="F58" s="197"/>
      <c r="G58" s="197"/>
      <c r="H58" s="197"/>
      <c r="I58" s="13"/>
      <c r="J58" s="198" t="str">
        <f t="shared" si="1"/>
        <v xml:space="preserve"> </v>
      </c>
      <c r="K58" s="198"/>
      <c r="W58" s="53"/>
      <c r="X58" s="53"/>
    </row>
    <row r="59" spans="2:24" s="4" customFormat="1" ht="14.25" customHeight="1" x14ac:dyDescent="0.2">
      <c r="B59" s="14"/>
      <c r="C59" s="197"/>
      <c r="D59" s="197"/>
      <c r="E59" s="197"/>
      <c r="F59" s="197"/>
      <c r="G59" s="197"/>
      <c r="H59" s="197"/>
      <c r="I59" s="13"/>
      <c r="J59" s="198" t="str">
        <f t="shared" si="1"/>
        <v xml:space="preserve"> </v>
      </c>
      <c r="K59" s="198"/>
      <c r="W59" s="53"/>
      <c r="X59" s="53"/>
    </row>
    <row r="60" spans="2:24" s="4" customFormat="1" ht="14.25" customHeight="1" x14ac:dyDescent="0.2">
      <c r="B60" s="14"/>
      <c r="C60" s="197"/>
      <c r="D60" s="197"/>
      <c r="E60" s="197"/>
      <c r="F60" s="197"/>
      <c r="G60" s="197"/>
      <c r="H60" s="197"/>
      <c r="I60" s="13"/>
      <c r="J60" s="198" t="str">
        <f t="shared" si="1"/>
        <v xml:space="preserve"> </v>
      </c>
      <c r="K60" s="198"/>
      <c r="W60" s="53"/>
      <c r="X60" s="53"/>
    </row>
    <row r="61" spans="2:24" s="4" customFormat="1" ht="14.25" customHeight="1" x14ac:dyDescent="0.2">
      <c r="B61" s="14"/>
      <c r="C61" s="197"/>
      <c r="D61" s="197"/>
      <c r="E61" s="197"/>
      <c r="F61" s="197"/>
      <c r="G61" s="197"/>
      <c r="H61" s="197"/>
      <c r="I61" s="13"/>
      <c r="J61" s="198" t="str">
        <f t="shared" si="1"/>
        <v xml:space="preserve"> </v>
      </c>
      <c r="K61" s="198"/>
      <c r="W61" s="53"/>
      <c r="X61" s="53"/>
    </row>
    <row r="62" spans="2:24" s="4" customFormat="1" ht="14.25" customHeight="1" x14ac:dyDescent="0.2">
      <c r="B62" s="14"/>
      <c r="C62" s="197"/>
      <c r="D62" s="197"/>
      <c r="E62" s="197"/>
      <c r="F62" s="197"/>
      <c r="G62" s="197"/>
      <c r="H62" s="197"/>
      <c r="I62" s="13"/>
      <c r="J62" s="198" t="str">
        <f t="shared" si="1"/>
        <v xml:space="preserve"> </v>
      </c>
      <c r="K62" s="198"/>
      <c r="W62" s="53"/>
      <c r="X62" s="53"/>
    </row>
    <row r="63" spans="2:24" s="4" customFormat="1" ht="14.25" customHeight="1" x14ac:dyDescent="0.2">
      <c r="B63" s="14"/>
      <c r="C63" s="197"/>
      <c r="D63" s="197"/>
      <c r="E63" s="197"/>
      <c r="F63" s="197"/>
      <c r="G63" s="197"/>
      <c r="H63" s="197"/>
      <c r="I63" s="13"/>
      <c r="J63" s="198" t="str">
        <f t="shared" si="1"/>
        <v xml:space="preserve"> </v>
      </c>
      <c r="K63" s="198"/>
      <c r="W63" s="53"/>
      <c r="X63" s="53"/>
    </row>
    <row r="64" spans="2:24" s="4" customFormat="1" ht="14.25" customHeight="1" x14ac:dyDescent="0.2">
      <c r="B64" s="14"/>
      <c r="C64" s="197"/>
      <c r="D64" s="197"/>
      <c r="E64" s="197"/>
      <c r="F64" s="197"/>
      <c r="G64" s="197"/>
      <c r="H64" s="197"/>
      <c r="I64" s="13"/>
      <c r="J64" s="198" t="str">
        <f t="shared" si="1"/>
        <v xml:space="preserve"> </v>
      </c>
      <c r="K64" s="198"/>
      <c r="W64" s="53"/>
      <c r="X64" s="53"/>
    </row>
    <row r="65" spans="2:24" s="4" customFormat="1" ht="14.25" customHeight="1" x14ac:dyDescent="0.2">
      <c r="B65" s="14"/>
      <c r="C65" s="197"/>
      <c r="D65" s="197"/>
      <c r="E65" s="197"/>
      <c r="F65" s="197"/>
      <c r="G65" s="197"/>
      <c r="H65" s="197"/>
      <c r="I65" s="13"/>
      <c r="J65" s="198" t="str">
        <f t="shared" si="1"/>
        <v xml:space="preserve"> </v>
      </c>
      <c r="K65" s="198"/>
      <c r="W65" s="53"/>
      <c r="X65" s="53"/>
    </row>
    <row r="66" spans="2:24" s="4" customFormat="1" ht="14.25" customHeight="1" x14ac:dyDescent="0.2">
      <c r="B66" s="14"/>
      <c r="C66" s="197"/>
      <c r="D66" s="197"/>
      <c r="E66" s="197"/>
      <c r="F66" s="197"/>
      <c r="G66" s="197"/>
      <c r="H66" s="197"/>
      <c r="I66" s="13"/>
      <c r="J66" s="198" t="str">
        <f t="shared" si="1"/>
        <v xml:space="preserve"> </v>
      </c>
      <c r="K66" s="198"/>
      <c r="W66" s="53"/>
      <c r="X66" s="53"/>
    </row>
    <row r="67" spans="2:24" s="4" customFormat="1" ht="14.25" customHeight="1" x14ac:dyDescent="0.2">
      <c r="B67" s="14"/>
      <c r="C67" s="197"/>
      <c r="D67" s="197"/>
      <c r="E67" s="197"/>
      <c r="F67" s="197"/>
      <c r="G67" s="197"/>
      <c r="H67" s="197"/>
      <c r="I67" s="13"/>
      <c r="J67" s="198" t="str">
        <f t="shared" si="1"/>
        <v xml:space="preserve"> </v>
      </c>
      <c r="K67" s="198"/>
      <c r="W67" s="53"/>
      <c r="X67" s="53"/>
    </row>
    <row r="68" spans="2:24" s="4" customFormat="1" ht="14.25" customHeight="1" x14ac:dyDescent="0.2">
      <c r="B68" s="14"/>
      <c r="C68" s="197"/>
      <c r="D68" s="197"/>
      <c r="E68" s="197"/>
      <c r="F68" s="197"/>
      <c r="G68" s="197"/>
      <c r="H68" s="197"/>
      <c r="I68" s="13"/>
      <c r="J68" s="198" t="str">
        <f t="shared" si="1"/>
        <v xml:space="preserve"> </v>
      </c>
      <c r="K68" s="198"/>
      <c r="W68" s="53"/>
      <c r="X68" s="53"/>
    </row>
    <row r="69" spans="2:24" s="4" customFormat="1" ht="14.25" customHeight="1" x14ac:dyDescent="0.2">
      <c r="B69" s="14"/>
      <c r="C69" s="197"/>
      <c r="D69" s="197"/>
      <c r="E69" s="197"/>
      <c r="F69" s="197"/>
      <c r="G69" s="197"/>
      <c r="H69" s="197"/>
      <c r="I69" s="13"/>
      <c r="J69" s="198" t="str">
        <f t="shared" si="1"/>
        <v xml:space="preserve"> </v>
      </c>
      <c r="K69" s="198"/>
      <c r="W69" s="53"/>
      <c r="X69" s="53"/>
    </row>
    <row r="70" spans="2:24" s="4" customFormat="1" ht="14.25" customHeight="1" x14ac:dyDescent="0.2">
      <c r="B70" s="14"/>
      <c r="C70" s="197"/>
      <c r="D70" s="197"/>
      <c r="E70" s="197"/>
      <c r="F70" s="197"/>
      <c r="G70" s="197"/>
      <c r="H70" s="197"/>
      <c r="I70" s="13"/>
      <c r="J70" s="198" t="str">
        <f t="shared" si="1"/>
        <v xml:space="preserve"> </v>
      </c>
      <c r="K70" s="198"/>
      <c r="W70" s="53"/>
      <c r="X70" s="53"/>
    </row>
    <row r="71" spans="2:24" s="4" customFormat="1" ht="14.25" customHeight="1" x14ac:dyDescent="0.2">
      <c r="B71" s="14"/>
      <c r="C71" s="197"/>
      <c r="D71" s="197"/>
      <c r="E71" s="197"/>
      <c r="F71" s="197"/>
      <c r="G71" s="197"/>
      <c r="H71" s="197"/>
      <c r="I71" s="13"/>
      <c r="J71" s="198" t="str">
        <f t="shared" si="1"/>
        <v xml:space="preserve"> </v>
      </c>
      <c r="K71" s="198"/>
      <c r="W71" s="53"/>
      <c r="X71" s="53"/>
    </row>
    <row r="72" spans="2:24" s="4" customFormat="1" ht="14.25" customHeight="1" x14ac:dyDescent="0.2">
      <c r="B72" s="14"/>
      <c r="C72" s="197"/>
      <c r="D72" s="197"/>
      <c r="E72" s="197"/>
      <c r="F72" s="197"/>
      <c r="G72" s="197"/>
      <c r="H72" s="197"/>
      <c r="I72" s="13"/>
      <c r="J72" s="198" t="str">
        <f t="shared" si="1"/>
        <v xml:space="preserve"> </v>
      </c>
      <c r="K72" s="198"/>
      <c r="W72" s="53"/>
      <c r="X72" s="53"/>
    </row>
    <row r="73" spans="2:24" s="4" customFormat="1" ht="14.25" customHeight="1" x14ac:dyDescent="0.2">
      <c r="B73" s="14"/>
      <c r="C73" s="197"/>
      <c r="D73" s="197"/>
      <c r="E73" s="197"/>
      <c r="F73" s="197"/>
      <c r="G73" s="197"/>
      <c r="H73" s="197"/>
      <c r="I73" s="13"/>
      <c r="J73" s="198" t="str">
        <f t="shared" si="1"/>
        <v xml:space="preserve"> </v>
      </c>
      <c r="K73" s="198"/>
      <c r="W73" s="53"/>
      <c r="X73" s="53"/>
    </row>
    <row r="74" spans="2:24" s="4" customFormat="1" ht="14.25" customHeight="1" x14ac:dyDescent="0.2">
      <c r="B74" s="14"/>
      <c r="C74" s="197"/>
      <c r="D74" s="197"/>
      <c r="E74" s="197"/>
      <c r="F74" s="197"/>
      <c r="G74" s="197"/>
      <c r="H74" s="197"/>
      <c r="I74" s="13"/>
      <c r="J74" s="198" t="str">
        <f t="shared" si="1"/>
        <v xml:space="preserve"> </v>
      </c>
      <c r="K74" s="198"/>
      <c r="W74" s="53"/>
      <c r="X74" s="53"/>
    </row>
    <row r="75" spans="2:24" s="4" customFormat="1" ht="14.25" customHeight="1" x14ac:dyDescent="0.2">
      <c r="B75" s="14"/>
      <c r="C75" s="197"/>
      <c r="D75" s="197"/>
      <c r="E75" s="197"/>
      <c r="F75" s="197"/>
      <c r="G75" s="197"/>
      <c r="H75" s="197"/>
      <c r="I75" s="13"/>
      <c r="J75" s="198" t="str">
        <f t="shared" si="1"/>
        <v xml:space="preserve"> </v>
      </c>
      <c r="K75" s="198"/>
      <c r="W75" s="53"/>
      <c r="X75" s="53"/>
    </row>
    <row r="76" spans="2:24" s="4" customFormat="1" ht="14.25" customHeight="1" x14ac:dyDescent="0.2">
      <c r="B76" s="14"/>
      <c r="C76" s="197"/>
      <c r="D76" s="197"/>
      <c r="E76" s="197"/>
      <c r="F76" s="197"/>
      <c r="G76" s="197"/>
      <c r="H76" s="197"/>
      <c r="I76" s="13"/>
      <c r="J76" s="198" t="str">
        <f t="shared" si="1"/>
        <v xml:space="preserve"> </v>
      </c>
      <c r="K76" s="198"/>
      <c r="W76" s="53"/>
      <c r="X76" s="53"/>
    </row>
    <row r="77" spans="2:24" s="4" customFormat="1" ht="14.25" customHeight="1" x14ac:dyDescent="0.2">
      <c r="B77" s="14"/>
      <c r="C77" s="197"/>
      <c r="D77" s="197"/>
      <c r="E77" s="197"/>
      <c r="F77" s="197"/>
      <c r="G77" s="197"/>
      <c r="H77" s="197"/>
      <c r="I77" s="13"/>
      <c r="J77" s="198" t="str">
        <f t="shared" si="1"/>
        <v xml:space="preserve"> </v>
      </c>
      <c r="K77" s="198"/>
      <c r="W77" s="53"/>
      <c r="X77" s="53"/>
    </row>
    <row r="78" spans="2:24" s="4" customFormat="1" ht="14.25" customHeight="1" x14ac:dyDescent="0.2">
      <c r="B78" s="14"/>
      <c r="C78" s="197"/>
      <c r="D78" s="197"/>
      <c r="E78" s="197"/>
      <c r="F78" s="197"/>
      <c r="G78" s="197"/>
      <c r="H78" s="197"/>
      <c r="I78" s="13"/>
      <c r="J78" s="198" t="str">
        <f t="shared" si="1"/>
        <v xml:space="preserve"> </v>
      </c>
      <c r="K78" s="198"/>
      <c r="W78" s="53"/>
      <c r="X78" s="53"/>
    </row>
    <row r="79" spans="2:24" s="4" customFormat="1" ht="14.25" customHeight="1" x14ac:dyDescent="0.2">
      <c r="B79" s="14"/>
      <c r="C79" s="197"/>
      <c r="D79" s="197"/>
      <c r="E79" s="197"/>
      <c r="F79" s="197"/>
      <c r="G79" s="197"/>
      <c r="H79" s="197"/>
      <c r="I79" s="13"/>
      <c r="J79" s="198" t="str">
        <f t="shared" si="1"/>
        <v xml:space="preserve"> </v>
      </c>
      <c r="K79" s="198"/>
      <c r="W79" s="53"/>
      <c r="X79" s="53"/>
    </row>
    <row r="80" spans="2:24" s="4" customFormat="1" ht="14.25" customHeight="1" x14ac:dyDescent="0.2">
      <c r="B80" s="14"/>
      <c r="C80" s="197"/>
      <c r="D80" s="197"/>
      <c r="E80" s="197"/>
      <c r="F80" s="197"/>
      <c r="G80" s="197"/>
      <c r="H80" s="197"/>
      <c r="I80" s="13"/>
      <c r="J80" s="198" t="str">
        <f t="shared" si="1"/>
        <v xml:space="preserve"> </v>
      </c>
      <c r="K80" s="198"/>
      <c r="W80" s="53"/>
      <c r="X80" s="53"/>
    </row>
    <row r="81" spans="2:24" s="4" customFormat="1" ht="14.25" customHeight="1" x14ac:dyDescent="0.2">
      <c r="B81" s="14"/>
      <c r="C81" s="197"/>
      <c r="D81" s="197"/>
      <c r="E81" s="197"/>
      <c r="F81" s="197"/>
      <c r="G81" s="197"/>
      <c r="H81" s="197"/>
      <c r="I81" s="13"/>
      <c r="J81" s="198" t="str">
        <f t="shared" si="1"/>
        <v xml:space="preserve"> </v>
      </c>
      <c r="K81" s="198"/>
      <c r="W81" s="53"/>
      <c r="X81" s="53"/>
    </row>
    <row r="82" spans="2:24" s="4" customFormat="1" ht="14.25" customHeight="1" x14ac:dyDescent="0.2">
      <c r="B82" s="14"/>
      <c r="C82" s="197"/>
      <c r="D82" s="197"/>
      <c r="E82" s="197"/>
      <c r="F82" s="197"/>
      <c r="G82" s="197"/>
      <c r="H82" s="197"/>
      <c r="I82" s="13"/>
      <c r="J82" s="198" t="str">
        <f t="shared" si="1"/>
        <v xml:space="preserve"> </v>
      </c>
      <c r="K82" s="198"/>
      <c r="W82" s="53"/>
      <c r="X82" s="53"/>
    </row>
    <row r="83" spans="2:24" s="4" customFormat="1" ht="14.25" customHeight="1" x14ac:dyDescent="0.2">
      <c r="B83" s="14"/>
      <c r="C83" s="197"/>
      <c r="D83" s="197"/>
      <c r="E83" s="197"/>
      <c r="F83" s="197"/>
      <c r="G83" s="197"/>
      <c r="H83" s="197"/>
      <c r="I83" s="13"/>
      <c r="J83" s="198" t="str">
        <f t="shared" si="1"/>
        <v xml:space="preserve"> </v>
      </c>
      <c r="K83" s="198"/>
      <c r="W83" s="53"/>
      <c r="X83" s="53"/>
    </row>
    <row r="84" spans="2:24" s="4" customFormat="1" ht="14.25" customHeight="1" x14ac:dyDescent="0.2">
      <c r="B84" s="14"/>
      <c r="C84" s="197"/>
      <c r="D84" s="197"/>
      <c r="E84" s="197"/>
      <c r="F84" s="197"/>
      <c r="G84" s="197"/>
      <c r="H84" s="197"/>
      <c r="I84" s="13"/>
      <c r="J84" s="198" t="str">
        <f t="shared" si="1"/>
        <v xml:space="preserve"> </v>
      </c>
      <c r="K84" s="198"/>
      <c r="W84" s="53"/>
      <c r="X84" s="53"/>
    </row>
    <row r="85" spans="2:24" s="4" customFormat="1" ht="14.25" customHeight="1" x14ac:dyDescent="0.2">
      <c r="B85" s="14"/>
      <c r="C85" s="197"/>
      <c r="D85" s="197"/>
      <c r="E85" s="197"/>
      <c r="F85" s="197"/>
      <c r="G85" s="197"/>
      <c r="H85" s="197"/>
      <c r="I85" s="13"/>
      <c r="J85" s="198" t="str">
        <f t="shared" si="1"/>
        <v xml:space="preserve"> </v>
      </c>
      <c r="K85" s="198"/>
      <c r="W85" s="53"/>
      <c r="X85" s="53"/>
    </row>
    <row r="86" spans="2:24" s="4" customFormat="1" ht="14.25" customHeight="1" x14ac:dyDescent="0.2">
      <c r="B86" s="14"/>
      <c r="C86" s="197"/>
      <c r="D86" s="197"/>
      <c r="E86" s="197"/>
      <c r="F86" s="197"/>
      <c r="G86" s="197"/>
      <c r="H86" s="197"/>
      <c r="I86" s="13"/>
      <c r="J86" s="198" t="str">
        <f t="shared" si="1"/>
        <v xml:space="preserve"> </v>
      </c>
      <c r="K86" s="198"/>
      <c r="W86" s="53"/>
      <c r="X86" s="53"/>
    </row>
    <row r="87" spans="2:24" s="4" customFormat="1" ht="14.25" customHeight="1" x14ac:dyDescent="0.2">
      <c r="B87" s="14"/>
      <c r="C87" s="197"/>
      <c r="D87" s="197"/>
      <c r="E87" s="197"/>
      <c r="F87" s="197"/>
      <c r="G87" s="197"/>
      <c r="H87" s="197"/>
      <c r="I87" s="13"/>
      <c r="J87" s="198" t="str">
        <f t="shared" si="1"/>
        <v xml:space="preserve"> </v>
      </c>
      <c r="K87" s="198"/>
      <c r="W87" s="53"/>
      <c r="X87" s="53"/>
    </row>
    <row r="88" spans="2:24" s="4" customFormat="1" ht="14.25" customHeight="1" x14ac:dyDescent="0.2">
      <c r="B88" s="14"/>
      <c r="C88" s="197"/>
      <c r="D88" s="197"/>
      <c r="E88" s="197"/>
      <c r="F88" s="197"/>
      <c r="G88" s="197"/>
      <c r="H88" s="197"/>
      <c r="I88" s="13"/>
      <c r="J88" s="198" t="str">
        <f t="shared" si="1"/>
        <v xml:space="preserve"> </v>
      </c>
      <c r="K88" s="198"/>
      <c r="W88" s="53"/>
      <c r="X88" s="53"/>
    </row>
    <row r="89" spans="2:24" s="4" customFormat="1" ht="14.25" customHeight="1" x14ac:dyDescent="0.2">
      <c r="B89" s="14"/>
      <c r="C89" s="197"/>
      <c r="D89" s="197"/>
      <c r="E89" s="197"/>
      <c r="F89" s="197"/>
      <c r="G89" s="197"/>
      <c r="H89" s="197"/>
      <c r="I89" s="13"/>
      <c r="J89" s="198" t="str">
        <f t="shared" si="1"/>
        <v xml:space="preserve"> </v>
      </c>
      <c r="K89" s="198"/>
      <c r="W89" s="53"/>
      <c r="X89" s="53"/>
    </row>
    <row r="90" spans="2:24" s="4" customFormat="1" ht="14.25" customHeight="1" x14ac:dyDescent="0.2">
      <c r="B90" s="14"/>
      <c r="C90" s="197"/>
      <c r="D90" s="197"/>
      <c r="E90" s="197"/>
      <c r="F90" s="197"/>
      <c r="G90" s="197"/>
      <c r="H90" s="197"/>
      <c r="I90" s="13"/>
      <c r="J90" s="198" t="str">
        <f t="shared" si="1"/>
        <v xml:space="preserve"> </v>
      </c>
      <c r="K90" s="198"/>
      <c r="W90" s="53"/>
      <c r="X90" s="53"/>
    </row>
    <row r="91" spans="2:24" s="4" customFormat="1" ht="14.25" customHeight="1" x14ac:dyDescent="0.2">
      <c r="B91" s="14"/>
      <c r="C91" s="197"/>
      <c r="D91" s="197"/>
      <c r="E91" s="197"/>
      <c r="F91" s="197"/>
      <c r="G91" s="197"/>
      <c r="H91" s="197"/>
      <c r="I91" s="13"/>
      <c r="J91" s="198" t="str">
        <f t="shared" si="1"/>
        <v xml:space="preserve"> </v>
      </c>
      <c r="K91" s="198"/>
      <c r="W91" s="53"/>
      <c r="X91" s="53"/>
    </row>
    <row r="92" spans="2:24" s="4" customFormat="1" ht="14.25" customHeight="1" x14ac:dyDescent="0.2">
      <c r="B92" s="14"/>
      <c r="C92" s="197"/>
      <c r="D92" s="197"/>
      <c r="E92" s="197"/>
      <c r="F92" s="197"/>
      <c r="G92" s="197"/>
      <c r="H92" s="197"/>
      <c r="I92" s="13"/>
      <c r="J92" s="198" t="str">
        <f t="shared" si="1"/>
        <v xml:space="preserve"> </v>
      </c>
      <c r="K92" s="198"/>
      <c r="W92" s="53"/>
      <c r="X92" s="53"/>
    </row>
    <row r="93" spans="2:24" s="4" customFormat="1" ht="14.25" customHeight="1" x14ac:dyDescent="0.2">
      <c r="B93" s="14"/>
      <c r="C93" s="197"/>
      <c r="D93" s="197"/>
      <c r="E93" s="197"/>
      <c r="F93" s="197"/>
      <c r="G93" s="197"/>
      <c r="H93" s="197"/>
      <c r="I93" s="13"/>
      <c r="J93" s="198" t="str">
        <f t="shared" si="1"/>
        <v xml:space="preserve"> </v>
      </c>
      <c r="K93" s="198"/>
      <c r="W93" s="53"/>
      <c r="X93" s="53"/>
    </row>
    <row r="94" spans="2:24" s="4" customFormat="1" ht="14.25" customHeight="1" x14ac:dyDescent="0.2">
      <c r="B94" s="14"/>
      <c r="C94" s="197"/>
      <c r="D94" s="197"/>
      <c r="E94" s="197"/>
      <c r="F94" s="197"/>
      <c r="G94" s="197"/>
      <c r="H94" s="197"/>
      <c r="I94" s="13"/>
      <c r="J94" s="198" t="str">
        <f t="shared" si="1"/>
        <v xml:space="preserve"> </v>
      </c>
      <c r="K94" s="198"/>
      <c r="W94" s="53"/>
      <c r="X94" s="53"/>
    </row>
    <row r="95" spans="2:24" s="4" customFormat="1" ht="14.25" customHeight="1" x14ac:dyDescent="0.2">
      <c r="B95" s="14"/>
      <c r="C95" s="197"/>
      <c r="D95" s="197"/>
      <c r="E95" s="197"/>
      <c r="F95" s="197"/>
      <c r="G95" s="197"/>
      <c r="H95" s="197"/>
      <c r="I95" s="13"/>
      <c r="J95" s="198" t="str">
        <f t="shared" si="1"/>
        <v xml:space="preserve"> </v>
      </c>
      <c r="K95" s="198"/>
      <c r="W95" s="53"/>
      <c r="X95" s="53"/>
    </row>
    <row r="96" spans="2:24" s="4" customFormat="1" ht="14.25" customHeight="1" x14ac:dyDescent="0.2">
      <c r="B96" s="14"/>
      <c r="C96" s="197"/>
      <c r="D96" s="197"/>
      <c r="E96" s="197"/>
      <c r="F96" s="197"/>
      <c r="G96" s="197"/>
      <c r="H96" s="197"/>
      <c r="I96" s="13"/>
      <c r="J96" s="198" t="str">
        <f t="shared" si="1"/>
        <v xml:space="preserve"> </v>
      </c>
      <c r="K96" s="198"/>
      <c r="N96" s="97"/>
      <c r="O96" s="97"/>
      <c r="P96" s="97"/>
      <c r="Q96" s="97"/>
      <c r="R96" s="97"/>
      <c r="S96" s="97"/>
      <c r="W96" s="53"/>
      <c r="X96" s="53"/>
    </row>
    <row r="97" spans="2:24" s="4" customFormat="1" ht="14.25" customHeight="1" x14ac:dyDescent="0.2">
      <c r="B97" s="14"/>
      <c r="C97" s="197"/>
      <c r="D97" s="197"/>
      <c r="E97" s="197"/>
      <c r="F97" s="197"/>
      <c r="G97" s="197"/>
      <c r="H97" s="197"/>
      <c r="I97" s="13"/>
      <c r="J97" s="198" t="str">
        <f t="shared" si="1"/>
        <v xml:space="preserve"> </v>
      </c>
      <c r="K97" s="198"/>
      <c r="N97" s="97"/>
      <c r="O97" s="97"/>
      <c r="P97" s="97"/>
      <c r="Q97" s="97"/>
      <c r="R97" s="97"/>
      <c r="S97" s="97"/>
      <c r="W97" s="53"/>
      <c r="X97" s="53"/>
    </row>
    <row r="98" spans="2:24" s="4" customFormat="1" ht="14.25" customHeight="1" x14ac:dyDescent="0.2">
      <c r="B98" s="14"/>
      <c r="C98" s="197"/>
      <c r="D98" s="197"/>
      <c r="E98" s="197"/>
      <c r="F98" s="197"/>
      <c r="G98" s="197"/>
      <c r="H98" s="197"/>
      <c r="I98" s="13"/>
      <c r="J98" s="198" t="str">
        <f t="shared" si="1"/>
        <v xml:space="preserve"> </v>
      </c>
      <c r="K98" s="198"/>
      <c r="W98" s="53"/>
      <c r="X98" s="53"/>
    </row>
    <row r="99" spans="2:24" s="4" customFormat="1" ht="14.25" customHeight="1" x14ac:dyDescent="0.2">
      <c r="B99" s="14"/>
      <c r="C99" s="197"/>
      <c r="D99" s="197"/>
      <c r="E99" s="197"/>
      <c r="F99" s="197"/>
      <c r="G99" s="197"/>
      <c r="H99" s="197"/>
      <c r="I99" s="13"/>
      <c r="J99" s="198" t="str">
        <f t="shared" si="1"/>
        <v xml:space="preserve"> </v>
      </c>
      <c r="K99" s="198"/>
      <c r="W99" s="53"/>
      <c r="X99" s="53"/>
    </row>
    <row r="100" spans="2:24" s="4" customFormat="1" ht="14.25" customHeight="1" x14ac:dyDescent="0.2">
      <c r="B100" s="14"/>
      <c r="C100" s="197"/>
      <c r="D100" s="197"/>
      <c r="E100" s="197"/>
      <c r="F100" s="197"/>
      <c r="G100" s="197"/>
      <c r="H100" s="197"/>
      <c r="I100" s="13"/>
      <c r="J100" s="198" t="str">
        <f t="shared" si="1"/>
        <v xml:space="preserve"> </v>
      </c>
      <c r="K100" s="198"/>
      <c r="W100" s="53"/>
      <c r="X100" s="53"/>
    </row>
    <row r="101" spans="2:24" s="4" customFormat="1" ht="14.25" customHeight="1" x14ac:dyDescent="0.2">
      <c r="B101" s="14"/>
      <c r="C101" s="197"/>
      <c r="D101" s="197"/>
      <c r="E101" s="197"/>
      <c r="F101" s="197"/>
      <c r="G101" s="197"/>
      <c r="H101" s="197"/>
      <c r="I101" s="13"/>
      <c r="J101" s="198" t="str">
        <f t="shared" si="1"/>
        <v xml:space="preserve"> </v>
      </c>
      <c r="K101" s="198"/>
      <c r="W101" s="53"/>
      <c r="X101" s="53"/>
    </row>
    <row r="102" spans="2:24" s="4" customFormat="1" ht="14.25" customHeight="1" x14ac:dyDescent="0.2">
      <c r="B102" s="14"/>
      <c r="C102" s="197"/>
      <c r="D102" s="197"/>
      <c r="E102" s="197"/>
      <c r="F102" s="197"/>
      <c r="G102" s="197"/>
      <c r="H102" s="197"/>
      <c r="I102" s="13"/>
      <c r="J102" s="198" t="str">
        <f t="shared" si="1"/>
        <v xml:space="preserve"> </v>
      </c>
      <c r="K102" s="198"/>
      <c r="W102" s="53"/>
      <c r="X102" s="53"/>
    </row>
    <row r="103" spans="2:24" s="4" customFormat="1" ht="14.25" customHeight="1" x14ac:dyDescent="0.2">
      <c r="B103" s="14"/>
      <c r="C103" s="197"/>
      <c r="D103" s="197"/>
      <c r="E103" s="197"/>
      <c r="F103" s="197"/>
      <c r="G103" s="197"/>
      <c r="H103" s="197"/>
      <c r="I103" s="13"/>
      <c r="J103" s="198" t="str">
        <f t="shared" si="1"/>
        <v xml:space="preserve"> </v>
      </c>
      <c r="K103" s="198"/>
      <c r="W103" s="53"/>
      <c r="X103" s="53"/>
    </row>
    <row r="104" spans="2:24" s="4" customFormat="1" ht="14.25" customHeight="1" x14ac:dyDescent="0.2">
      <c r="B104" s="14"/>
      <c r="C104" s="197"/>
      <c r="D104" s="197"/>
      <c r="E104" s="197"/>
      <c r="F104" s="197"/>
      <c r="G104" s="197"/>
      <c r="H104" s="197"/>
      <c r="I104" s="13"/>
      <c r="J104" s="198" t="str">
        <f t="shared" si="1"/>
        <v xml:space="preserve"> </v>
      </c>
      <c r="K104" s="198"/>
      <c r="W104" s="53"/>
      <c r="X104" s="53"/>
    </row>
    <row r="105" spans="2:24" s="4" customFormat="1" ht="14.25" customHeight="1" x14ac:dyDescent="0.2">
      <c r="B105" s="14"/>
      <c r="C105" s="197"/>
      <c r="D105" s="197"/>
      <c r="E105" s="197"/>
      <c r="F105" s="197"/>
      <c r="G105" s="197"/>
      <c r="H105" s="197"/>
      <c r="I105" s="13"/>
      <c r="J105" s="198" t="str">
        <f t="shared" si="1"/>
        <v xml:space="preserve"> </v>
      </c>
      <c r="K105" s="198"/>
      <c r="W105" s="53"/>
      <c r="X105" s="53"/>
    </row>
    <row r="106" spans="2:24" s="4" customFormat="1" ht="14.25" customHeight="1" x14ac:dyDescent="0.2">
      <c r="B106" s="14"/>
      <c r="C106" s="197"/>
      <c r="D106" s="197"/>
      <c r="E106" s="197"/>
      <c r="F106" s="197"/>
      <c r="G106" s="197"/>
      <c r="H106" s="197"/>
      <c r="I106" s="13"/>
      <c r="J106" s="198" t="str">
        <f t="shared" si="1"/>
        <v xml:space="preserve"> </v>
      </c>
      <c r="K106" s="198"/>
      <c r="W106" s="53"/>
      <c r="X106" s="53"/>
    </row>
    <row r="107" spans="2:24" s="4" customFormat="1" ht="14.25" customHeight="1" x14ac:dyDescent="0.2">
      <c r="B107" s="14"/>
      <c r="C107" s="237"/>
      <c r="D107" s="238"/>
      <c r="E107" s="238"/>
      <c r="F107" s="238"/>
      <c r="G107" s="238"/>
      <c r="H107" s="239"/>
      <c r="I107" s="13"/>
      <c r="J107" s="195" t="str">
        <f t="shared" si="1"/>
        <v xml:space="preserve"> </v>
      </c>
      <c r="K107" s="196"/>
      <c r="W107" s="53"/>
      <c r="X107" s="53"/>
    </row>
    <row r="108" spans="2:24" s="4" customFormat="1" ht="14.25" customHeight="1" x14ac:dyDescent="0.2">
      <c r="B108" s="14"/>
      <c r="C108" s="237"/>
      <c r="D108" s="238"/>
      <c r="E108" s="238"/>
      <c r="F108" s="238"/>
      <c r="G108" s="238"/>
      <c r="H108" s="239"/>
      <c r="I108" s="13"/>
      <c r="J108" s="195" t="str">
        <f t="shared" si="1"/>
        <v xml:space="preserve"> </v>
      </c>
      <c r="K108" s="196"/>
      <c r="W108" s="53"/>
      <c r="X108" s="53"/>
    </row>
    <row r="109" spans="2:24" s="4" customFormat="1" ht="14.25" customHeight="1" x14ac:dyDescent="0.2">
      <c r="B109" s="14"/>
      <c r="C109" s="237"/>
      <c r="D109" s="238"/>
      <c r="E109" s="238"/>
      <c r="F109" s="238"/>
      <c r="G109" s="238"/>
      <c r="H109" s="239"/>
      <c r="I109" s="13"/>
      <c r="J109" s="195" t="str">
        <f t="shared" si="1"/>
        <v xml:space="preserve"> </v>
      </c>
      <c r="K109" s="196"/>
      <c r="W109" s="53"/>
      <c r="X109" s="53"/>
    </row>
    <row r="110" spans="2:24" s="4" customFormat="1" ht="14.25" customHeight="1" x14ac:dyDescent="0.2">
      <c r="B110" s="16"/>
      <c r="C110" s="234" t="s">
        <v>30</v>
      </c>
      <c r="D110" s="235"/>
      <c r="E110" s="235"/>
      <c r="F110" s="235"/>
      <c r="G110" s="235"/>
      <c r="H110" s="236"/>
      <c r="I110" s="17" t="s">
        <v>13</v>
      </c>
      <c r="J110" s="195">
        <f>SUM(J54:K109)</f>
        <v>0</v>
      </c>
      <c r="K110" s="196"/>
      <c r="W110" s="53"/>
      <c r="X110" s="53"/>
    </row>
    <row r="111" spans="2:24" s="4" customFormat="1" ht="15" customHeight="1" thickBot="1" x14ac:dyDescent="0.25">
      <c r="W111" s="53"/>
      <c r="X111" s="53"/>
    </row>
    <row r="112" spans="2:24" s="4" customFormat="1" ht="48" customHeight="1" thickBot="1" x14ac:dyDescent="0.25">
      <c r="B112" s="148"/>
      <c r="C112" s="135"/>
      <c r="D112" s="135"/>
      <c r="E112" s="135"/>
      <c r="F112" s="135"/>
      <c r="G112" s="135"/>
      <c r="H112" s="135"/>
      <c r="I112" s="137"/>
      <c r="J112" s="128" t="s">
        <v>50</v>
      </c>
      <c r="K112" s="129"/>
      <c r="M112" s="72" t="s">
        <v>818</v>
      </c>
      <c r="N112" s="72"/>
      <c r="O112" s="72"/>
      <c r="P112" s="72"/>
      <c r="Q112" s="72"/>
      <c r="R112" s="72"/>
      <c r="S112" s="72"/>
      <c r="W112" s="53"/>
      <c r="X112" s="53"/>
    </row>
    <row r="113" spans="2:24" s="4" customFormat="1" ht="45" customHeight="1" thickBot="1" x14ac:dyDescent="0.25">
      <c r="B113" s="149"/>
      <c r="C113" s="136"/>
      <c r="D113" s="136"/>
      <c r="E113" s="136"/>
      <c r="F113" s="136"/>
      <c r="G113" s="136"/>
      <c r="H113" s="136"/>
      <c r="I113" s="138"/>
      <c r="J113" s="130" t="s">
        <v>33</v>
      </c>
      <c r="K113" s="131"/>
      <c r="M113" s="72"/>
      <c r="N113" s="72"/>
      <c r="O113" s="72"/>
      <c r="P113" s="72"/>
      <c r="Q113" s="72"/>
      <c r="R113" s="72"/>
      <c r="S113" s="72"/>
      <c r="W113" s="53"/>
      <c r="X113" s="53"/>
    </row>
    <row r="114" spans="2:24" s="4" customFormat="1" ht="20.100000000000001" customHeight="1" thickBot="1" x14ac:dyDescent="0.25">
      <c r="B114" s="132" t="s">
        <v>34</v>
      </c>
      <c r="C114" s="133"/>
      <c r="D114" s="133"/>
      <c r="E114" s="133"/>
      <c r="F114" s="133"/>
      <c r="G114" s="133"/>
      <c r="H114" s="133"/>
      <c r="I114" s="133"/>
      <c r="J114" s="133"/>
      <c r="K114" s="134"/>
      <c r="W114" s="53"/>
      <c r="X114" s="53"/>
    </row>
    <row r="115" spans="2:24" s="4" customFormat="1" ht="20.100000000000001" customHeight="1" x14ac:dyDescent="0.2">
      <c r="B115" s="139" t="s">
        <v>35</v>
      </c>
      <c r="C115" s="140"/>
      <c r="D115" s="140"/>
      <c r="E115" s="140"/>
      <c r="F115" s="141"/>
      <c r="G115" s="139" t="s">
        <v>3</v>
      </c>
      <c r="H115" s="140"/>
      <c r="I115" s="140"/>
      <c r="J115" s="140"/>
      <c r="K115" s="141"/>
      <c r="W115" s="53"/>
      <c r="X115" s="53"/>
    </row>
    <row r="116" spans="2:24" s="4" customFormat="1" ht="25.35" customHeight="1" thickBot="1" x14ac:dyDescent="0.25">
      <c r="B116" s="145" t="str">
        <f>IF(G7&gt;0,G7," ")</f>
        <v xml:space="preserve"> </v>
      </c>
      <c r="C116" s="146"/>
      <c r="D116" s="146"/>
      <c r="E116" s="146"/>
      <c r="F116" s="147"/>
      <c r="G116" s="142" t="s">
        <v>14</v>
      </c>
      <c r="H116" s="143"/>
      <c r="I116" s="143"/>
      <c r="J116" s="143"/>
      <c r="K116" s="144"/>
      <c r="W116" s="53"/>
      <c r="X116" s="53"/>
    </row>
    <row r="117" spans="2:24" s="4" customFormat="1" ht="20.100000000000001" customHeight="1" x14ac:dyDescent="0.2">
      <c r="B117" s="139" t="s">
        <v>36</v>
      </c>
      <c r="C117" s="140"/>
      <c r="D117" s="140"/>
      <c r="E117" s="140"/>
      <c r="F117" s="141"/>
      <c r="G117" s="139" t="s">
        <v>51</v>
      </c>
      <c r="H117" s="140"/>
      <c r="I117" s="140"/>
      <c r="J117" s="140"/>
      <c r="K117" s="141"/>
      <c r="W117" s="53"/>
      <c r="X117" s="53"/>
    </row>
    <row r="118" spans="2:24" s="4" customFormat="1" ht="25.35" customHeight="1" x14ac:dyDescent="0.2">
      <c r="B118" s="156" t="str">
        <f>IF(G9&gt;0,G9," ")</f>
        <v xml:space="preserve"> </v>
      </c>
      <c r="C118" s="157"/>
      <c r="D118" s="157"/>
      <c r="E118" s="157"/>
      <c r="F118" s="158"/>
      <c r="G118" s="150"/>
      <c r="H118" s="151"/>
      <c r="I118" s="151"/>
      <c r="J118" s="151"/>
      <c r="K118" s="152"/>
      <c r="M118" s="83" t="s">
        <v>806</v>
      </c>
      <c r="N118" s="83"/>
      <c r="O118" s="83"/>
      <c r="P118" s="83"/>
      <c r="Q118" s="83"/>
      <c r="R118" s="83"/>
      <c r="S118" s="83"/>
      <c r="W118" s="53"/>
      <c r="X118" s="53"/>
    </row>
    <row r="119" spans="2:24" s="4" customFormat="1" ht="25.35" customHeight="1" thickBot="1" x14ac:dyDescent="0.25">
      <c r="B119" s="159" t="str">
        <f>IF(G10&gt;0,G10," ")</f>
        <v xml:space="preserve"> </v>
      </c>
      <c r="C119" s="160"/>
      <c r="D119" s="160"/>
      <c r="E119" s="27" t="str">
        <f>IF(J10&gt;0,J10," ")</f>
        <v xml:space="preserve"> </v>
      </c>
      <c r="F119" s="31" t="str">
        <f>IF(K10&gt;0,K10," ")</f>
        <v xml:space="preserve"> </v>
      </c>
      <c r="G119" s="153"/>
      <c r="H119" s="154"/>
      <c r="I119" s="154"/>
      <c r="J119" s="154"/>
      <c r="K119" s="155"/>
      <c r="W119" s="53"/>
      <c r="X119" s="53"/>
    </row>
    <row r="120" spans="2:24" s="4" customFormat="1" ht="26.25" thickBot="1" x14ac:dyDescent="0.25">
      <c r="B120" s="19" t="s">
        <v>37</v>
      </c>
      <c r="C120" s="20" t="s">
        <v>38</v>
      </c>
      <c r="D120" s="106" t="s">
        <v>39</v>
      </c>
      <c r="E120" s="107"/>
      <c r="F120" s="107"/>
      <c r="G120" s="107"/>
      <c r="H120" s="108"/>
      <c r="I120" s="19" t="s">
        <v>40</v>
      </c>
      <c r="J120" s="161" t="s">
        <v>41</v>
      </c>
      <c r="K120" s="162"/>
      <c r="W120" s="53"/>
      <c r="X120" s="53"/>
    </row>
    <row r="121" spans="2:24" s="4" customFormat="1" ht="14.25" customHeight="1" x14ac:dyDescent="0.2">
      <c r="B121" s="21" t="str">
        <f>IF(B17&gt;0,B17," ")</f>
        <v xml:space="preserve"> </v>
      </c>
      <c r="C121" s="22"/>
      <c r="D121" s="127" t="str">
        <f>IF(ISBLANK(C17),"",C17)</f>
        <v/>
      </c>
      <c r="E121" s="127"/>
      <c r="F121" s="127"/>
      <c r="G121" s="127"/>
      <c r="H121" s="127"/>
      <c r="I121" s="39"/>
      <c r="J121" s="163"/>
      <c r="K121" s="164"/>
      <c r="M121" s="91" t="s">
        <v>819</v>
      </c>
      <c r="N121" s="91"/>
      <c r="O121" s="91"/>
      <c r="P121" s="91"/>
      <c r="Q121" s="91"/>
      <c r="R121" s="91"/>
      <c r="S121" s="91"/>
      <c r="W121" s="53"/>
      <c r="X121" s="53"/>
    </row>
    <row r="122" spans="2:24" s="4" customFormat="1" ht="14.25" customHeight="1" x14ac:dyDescent="0.2">
      <c r="B122" s="21" t="str">
        <f t="shared" ref="B122:B140" si="2">IF(B18&gt;0,B18," ")</f>
        <v xml:space="preserve"> </v>
      </c>
      <c r="C122" s="23"/>
      <c r="D122" s="87" t="str">
        <f>IF(ISBLANK(C18),"",C18)</f>
        <v/>
      </c>
      <c r="E122" s="87"/>
      <c r="F122" s="87"/>
      <c r="G122" s="87"/>
      <c r="H122" s="87"/>
      <c r="I122" s="38"/>
      <c r="J122" s="88"/>
      <c r="K122" s="109"/>
      <c r="M122" s="93" t="s">
        <v>53</v>
      </c>
      <c r="N122" s="93"/>
      <c r="O122" s="93"/>
      <c r="P122" s="93"/>
      <c r="Q122" s="93"/>
      <c r="R122" s="93"/>
      <c r="S122" s="93"/>
      <c r="W122" s="53"/>
      <c r="X122" s="53"/>
    </row>
    <row r="123" spans="2:24" s="4" customFormat="1" ht="14.25" customHeight="1" x14ac:dyDescent="0.2">
      <c r="B123" s="21" t="str">
        <f t="shared" si="2"/>
        <v xml:space="preserve"> </v>
      </c>
      <c r="C123" s="23"/>
      <c r="D123" s="87" t="str">
        <f t="shared" ref="D123:D140" si="3">IF(ISBLANK(C19),"",C19)</f>
        <v/>
      </c>
      <c r="E123" s="87"/>
      <c r="F123" s="87"/>
      <c r="G123" s="87"/>
      <c r="H123" s="87"/>
      <c r="I123" s="38"/>
      <c r="J123" s="88"/>
      <c r="K123" s="109"/>
      <c r="M123" s="72" t="s">
        <v>54</v>
      </c>
      <c r="N123" s="72"/>
      <c r="O123" s="72"/>
      <c r="P123" s="72"/>
      <c r="Q123" s="72"/>
      <c r="R123" s="72"/>
      <c r="S123" s="72"/>
      <c r="W123" s="53"/>
      <c r="X123" s="53"/>
    </row>
    <row r="124" spans="2:24" s="4" customFormat="1" ht="14.25" customHeight="1" x14ac:dyDescent="0.2">
      <c r="B124" s="21" t="str">
        <f t="shared" si="2"/>
        <v xml:space="preserve"> </v>
      </c>
      <c r="C124" s="23"/>
      <c r="D124" s="87" t="str">
        <f t="shared" si="3"/>
        <v/>
      </c>
      <c r="E124" s="87"/>
      <c r="F124" s="87"/>
      <c r="G124" s="87"/>
      <c r="H124" s="87"/>
      <c r="I124" s="38"/>
      <c r="J124" s="88"/>
      <c r="K124" s="109"/>
      <c r="M124" s="72"/>
      <c r="N124" s="72"/>
      <c r="O124" s="72"/>
      <c r="P124" s="72"/>
      <c r="Q124" s="72"/>
      <c r="R124" s="72"/>
      <c r="S124" s="72"/>
      <c r="W124" s="53"/>
      <c r="X124" s="53"/>
    </row>
    <row r="125" spans="2:24" s="4" customFormat="1" ht="14.25" customHeight="1" x14ac:dyDescent="0.2">
      <c r="B125" s="21" t="str">
        <f t="shared" si="2"/>
        <v xml:space="preserve"> </v>
      </c>
      <c r="C125" s="23"/>
      <c r="D125" s="87" t="str">
        <f t="shared" si="3"/>
        <v/>
      </c>
      <c r="E125" s="87"/>
      <c r="F125" s="87"/>
      <c r="G125" s="87"/>
      <c r="H125" s="87"/>
      <c r="I125" s="38"/>
      <c r="J125" s="88"/>
      <c r="K125" s="109"/>
      <c r="M125" s="92" t="s">
        <v>52</v>
      </c>
      <c r="N125" s="92"/>
      <c r="O125" s="92"/>
      <c r="P125" s="92"/>
      <c r="Q125" s="92"/>
      <c r="R125" s="92"/>
      <c r="S125" s="92"/>
      <c r="W125" s="53"/>
      <c r="X125" s="53"/>
    </row>
    <row r="126" spans="2:24" s="4" customFormat="1" ht="14.25" customHeight="1" x14ac:dyDescent="0.2">
      <c r="B126" s="21" t="str">
        <f t="shared" si="2"/>
        <v xml:space="preserve"> </v>
      </c>
      <c r="C126" s="23"/>
      <c r="D126" s="87" t="str">
        <f t="shared" si="3"/>
        <v/>
      </c>
      <c r="E126" s="87"/>
      <c r="F126" s="87"/>
      <c r="G126" s="87"/>
      <c r="H126" s="87"/>
      <c r="I126" s="38"/>
      <c r="J126" s="88"/>
      <c r="K126" s="109"/>
      <c r="M126" s="37"/>
      <c r="N126" s="37"/>
      <c r="O126" s="37"/>
      <c r="P126" s="37"/>
      <c r="Q126" s="37"/>
      <c r="R126" s="37"/>
      <c r="S126" s="37"/>
      <c r="W126" s="53"/>
      <c r="X126" s="53"/>
    </row>
    <row r="127" spans="2:24" s="4" customFormat="1" ht="14.25" customHeight="1" x14ac:dyDescent="0.2">
      <c r="B127" s="21" t="str">
        <f t="shared" si="2"/>
        <v xml:space="preserve"> </v>
      </c>
      <c r="C127" s="23"/>
      <c r="D127" s="87" t="str">
        <f t="shared" si="3"/>
        <v/>
      </c>
      <c r="E127" s="87"/>
      <c r="F127" s="87"/>
      <c r="G127" s="87"/>
      <c r="H127" s="87"/>
      <c r="I127" s="38"/>
      <c r="J127" s="88"/>
      <c r="K127" s="109"/>
      <c r="W127" s="53"/>
      <c r="X127" s="53"/>
    </row>
    <row r="128" spans="2:24" s="4" customFormat="1" ht="14.25" customHeight="1" x14ac:dyDescent="0.2">
      <c r="B128" s="21" t="str">
        <f t="shared" si="2"/>
        <v xml:space="preserve"> </v>
      </c>
      <c r="C128" s="23"/>
      <c r="D128" s="87" t="str">
        <f t="shared" si="3"/>
        <v/>
      </c>
      <c r="E128" s="87"/>
      <c r="F128" s="87"/>
      <c r="G128" s="87"/>
      <c r="H128" s="87"/>
      <c r="I128" s="38"/>
      <c r="J128" s="88"/>
      <c r="K128" s="109"/>
      <c r="W128" s="53"/>
      <c r="X128" s="53"/>
    </row>
    <row r="129" spans="2:24" s="4" customFormat="1" ht="14.25" customHeight="1" x14ac:dyDescent="0.2">
      <c r="B129" s="21" t="str">
        <f t="shared" si="2"/>
        <v xml:space="preserve"> </v>
      </c>
      <c r="C129" s="23"/>
      <c r="D129" s="87" t="str">
        <f t="shared" si="3"/>
        <v/>
      </c>
      <c r="E129" s="87"/>
      <c r="F129" s="87"/>
      <c r="G129" s="87"/>
      <c r="H129" s="87"/>
      <c r="I129" s="38"/>
      <c r="J129" s="88"/>
      <c r="K129" s="109"/>
      <c r="W129" s="53"/>
      <c r="X129" s="53"/>
    </row>
    <row r="130" spans="2:24" s="4" customFormat="1" ht="14.25" customHeight="1" x14ac:dyDescent="0.2">
      <c r="B130" s="21" t="str">
        <f t="shared" si="2"/>
        <v xml:space="preserve"> </v>
      </c>
      <c r="C130" s="23"/>
      <c r="D130" s="87" t="str">
        <f t="shared" si="3"/>
        <v/>
      </c>
      <c r="E130" s="87"/>
      <c r="F130" s="87"/>
      <c r="G130" s="87"/>
      <c r="H130" s="87"/>
      <c r="I130" s="38"/>
      <c r="J130" s="88"/>
      <c r="K130" s="109"/>
      <c r="W130" s="53"/>
      <c r="X130" s="53"/>
    </row>
    <row r="131" spans="2:24" s="4" customFormat="1" ht="14.25" customHeight="1" x14ac:dyDescent="0.2">
      <c r="B131" s="21" t="str">
        <f t="shared" si="2"/>
        <v xml:space="preserve"> </v>
      </c>
      <c r="C131" s="23"/>
      <c r="D131" s="87" t="str">
        <f t="shared" si="3"/>
        <v/>
      </c>
      <c r="E131" s="87"/>
      <c r="F131" s="87"/>
      <c r="G131" s="87"/>
      <c r="H131" s="87"/>
      <c r="I131" s="38"/>
      <c r="J131" s="88"/>
      <c r="K131" s="109"/>
      <c r="W131" s="53"/>
      <c r="X131" s="53"/>
    </row>
    <row r="132" spans="2:24" s="4" customFormat="1" ht="14.25" customHeight="1" x14ac:dyDescent="0.2">
      <c r="B132" s="21" t="str">
        <f t="shared" si="2"/>
        <v xml:space="preserve"> </v>
      </c>
      <c r="C132" s="23"/>
      <c r="D132" s="87" t="str">
        <f t="shared" si="3"/>
        <v/>
      </c>
      <c r="E132" s="87"/>
      <c r="F132" s="87"/>
      <c r="G132" s="87"/>
      <c r="H132" s="87"/>
      <c r="I132" s="38"/>
      <c r="J132" s="88"/>
      <c r="K132" s="109"/>
      <c r="W132" s="53"/>
      <c r="X132" s="53"/>
    </row>
    <row r="133" spans="2:24" s="4" customFormat="1" ht="14.25" customHeight="1" x14ac:dyDescent="0.2">
      <c r="B133" s="21" t="str">
        <f t="shared" si="2"/>
        <v xml:space="preserve"> </v>
      </c>
      <c r="C133" s="23"/>
      <c r="D133" s="87" t="str">
        <f t="shared" si="3"/>
        <v/>
      </c>
      <c r="E133" s="87"/>
      <c r="F133" s="87"/>
      <c r="G133" s="87"/>
      <c r="H133" s="87"/>
      <c r="I133" s="38"/>
      <c r="J133" s="88"/>
      <c r="K133" s="109"/>
      <c r="W133" s="53"/>
      <c r="X133" s="53"/>
    </row>
    <row r="134" spans="2:24" s="4" customFormat="1" ht="14.25" customHeight="1" x14ac:dyDescent="0.2">
      <c r="B134" s="21" t="str">
        <f t="shared" si="2"/>
        <v xml:space="preserve"> </v>
      </c>
      <c r="C134" s="23"/>
      <c r="D134" s="87" t="str">
        <f t="shared" si="3"/>
        <v/>
      </c>
      <c r="E134" s="87"/>
      <c r="F134" s="87"/>
      <c r="G134" s="87"/>
      <c r="H134" s="87"/>
      <c r="I134" s="38"/>
      <c r="J134" s="88"/>
      <c r="K134" s="109"/>
      <c r="W134" s="53"/>
      <c r="X134" s="53"/>
    </row>
    <row r="135" spans="2:24" s="4" customFormat="1" ht="14.25" customHeight="1" x14ac:dyDescent="0.2">
      <c r="B135" s="21" t="str">
        <f t="shared" si="2"/>
        <v xml:space="preserve"> </v>
      </c>
      <c r="C135" s="23"/>
      <c r="D135" s="87" t="str">
        <f t="shared" si="3"/>
        <v/>
      </c>
      <c r="E135" s="87"/>
      <c r="F135" s="87"/>
      <c r="G135" s="87"/>
      <c r="H135" s="87"/>
      <c r="I135" s="38"/>
      <c r="J135" s="88"/>
      <c r="K135" s="109"/>
      <c r="W135" s="53"/>
      <c r="X135" s="53"/>
    </row>
    <row r="136" spans="2:24" s="4" customFormat="1" ht="14.25" customHeight="1" x14ac:dyDescent="0.2">
      <c r="B136" s="21" t="str">
        <f t="shared" si="2"/>
        <v xml:space="preserve"> </v>
      </c>
      <c r="C136" s="23"/>
      <c r="D136" s="87" t="str">
        <f t="shared" si="3"/>
        <v/>
      </c>
      <c r="E136" s="87"/>
      <c r="F136" s="87"/>
      <c r="G136" s="87"/>
      <c r="H136" s="87"/>
      <c r="I136" s="38"/>
      <c r="J136" s="88"/>
      <c r="K136" s="109"/>
      <c r="W136" s="53"/>
      <c r="X136" s="53"/>
    </row>
    <row r="137" spans="2:24" s="4" customFormat="1" ht="14.25" customHeight="1" x14ac:dyDescent="0.2">
      <c r="B137" s="21" t="str">
        <f t="shared" si="2"/>
        <v xml:space="preserve"> </v>
      </c>
      <c r="C137" s="23"/>
      <c r="D137" s="87" t="str">
        <f t="shared" si="3"/>
        <v/>
      </c>
      <c r="E137" s="87"/>
      <c r="F137" s="87"/>
      <c r="G137" s="87"/>
      <c r="H137" s="87"/>
      <c r="I137" s="38"/>
      <c r="J137" s="88"/>
      <c r="K137" s="109"/>
      <c r="W137" s="53"/>
      <c r="X137" s="53"/>
    </row>
    <row r="138" spans="2:24" s="4" customFormat="1" ht="14.25" customHeight="1" x14ac:dyDescent="0.2">
      <c r="B138" s="21" t="str">
        <f t="shared" si="2"/>
        <v xml:space="preserve"> </v>
      </c>
      <c r="C138" s="23"/>
      <c r="D138" s="87" t="str">
        <f t="shared" si="3"/>
        <v/>
      </c>
      <c r="E138" s="87"/>
      <c r="F138" s="87"/>
      <c r="G138" s="87"/>
      <c r="H138" s="87"/>
      <c r="I138" s="38"/>
      <c r="J138" s="88"/>
      <c r="K138" s="109"/>
      <c r="W138" s="53"/>
      <c r="X138" s="53"/>
    </row>
    <row r="139" spans="2:24" s="4" customFormat="1" ht="14.25" customHeight="1" x14ac:dyDescent="0.2">
      <c r="B139" s="21" t="str">
        <f t="shared" si="2"/>
        <v xml:space="preserve"> </v>
      </c>
      <c r="C139" s="23"/>
      <c r="D139" s="87" t="str">
        <f t="shared" si="3"/>
        <v/>
      </c>
      <c r="E139" s="87"/>
      <c r="F139" s="87"/>
      <c r="G139" s="87"/>
      <c r="H139" s="87"/>
      <c r="I139" s="38"/>
      <c r="J139" s="88"/>
      <c r="K139" s="109"/>
      <c r="M139" s="74" t="s">
        <v>805</v>
      </c>
      <c r="N139" s="74"/>
      <c r="O139" s="74"/>
      <c r="P139" s="74"/>
      <c r="Q139" s="74"/>
      <c r="R139" s="74"/>
      <c r="S139" s="74"/>
      <c r="T139" s="74"/>
      <c r="U139" s="74"/>
      <c r="W139" s="53"/>
      <c r="X139" s="53"/>
    </row>
    <row r="140" spans="2:24" s="4" customFormat="1" ht="14.25" customHeight="1" thickBot="1" x14ac:dyDescent="0.25">
      <c r="B140" s="28" t="str">
        <f t="shared" si="2"/>
        <v xml:space="preserve"> </v>
      </c>
      <c r="C140" s="24"/>
      <c r="D140" s="126" t="str">
        <f t="shared" si="3"/>
        <v/>
      </c>
      <c r="E140" s="126"/>
      <c r="F140" s="126"/>
      <c r="G140" s="126"/>
      <c r="H140" s="126"/>
      <c r="I140" s="38"/>
      <c r="J140" s="124"/>
      <c r="K140" s="125"/>
      <c r="M140" s="74"/>
      <c r="N140" s="74"/>
      <c r="O140" s="74"/>
      <c r="P140" s="74"/>
      <c r="Q140" s="74"/>
      <c r="R140" s="74"/>
      <c r="S140" s="74"/>
      <c r="T140" s="74"/>
      <c r="U140" s="74"/>
      <c r="W140" s="53"/>
      <c r="X140" s="53"/>
    </row>
    <row r="141" spans="2:24" s="4" customFormat="1" ht="30" customHeight="1" thickBot="1" x14ac:dyDescent="0.25">
      <c r="B141" s="110" t="s">
        <v>42</v>
      </c>
      <c r="C141" s="111"/>
      <c r="D141" s="111"/>
      <c r="E141" s="111"/>
      <c r="F141" s="111"/>
      <c r="G141" s="111"/>
      <c r="H141" s="111"/>
      <c r="I141" s="111"/>
      <c r="J141" s="111"/>
      <c r="K141" s="112"/>
      <c r="M141" s="74"/>
      <c r="N141" s="74"/>
      <c r="O141" s="74"/>
      <c r="P141" s="74"/>
      <c r="Q141" s="74"/>
      <c r="R141" s="74"/>
      <c r="S141" s="74"/>
      <c r="T141" s="74"/>
      <c r="U141" s="74"/>
      <c r="W141" s="53"/>
      <c r="X141" s="53"/>
    </row>
    <row r="142" spans="2:24" s="4" customFormat="1" ht="30" customHeight="1" x14ac:dyDescent="0.2">
      <c r="B142" s="117" t="s">
        <v>43</v>
      </c>
      <c r="C142" s="118"/>
      <c r="D142" s="121"/>
      <c r="E142" s="121"/>
      <c r="F142" s="121"/>
      <c r="G142" s="121"/>
      <c r="H142" s="113" t="s">
        <v>49</v>
      </c>
      <c r="I142" s="113"/>
      <c r="J142" s="113"/>
      <c r="K142" s="114"/>
      <c r="W142" s="53"/>
      <c r="X142" s="53"/>
    </row>
    <row r="143" spans="2:24" s="4" customFormat="1" ht="30" customHeight="1" x14ac:dyDescent="0.2">
      <c r="B143" s="119" t="s">
        <v>44</v>
      </c>
      <c r="C143" s="120"/>
      <c r="D143" s="122"/>
      <c r="E143" s="122"/>
      <c r="F143" s="122"/>
      <c r="G143" s="122"/>
      <c r="H143" s="115"/>
      <c r="I143" s="115"/>
      <c r="J143" s="115"/>
      <c r="K143" s="116"/>
      <c r="W143" s="53"/>
      <c r="X143" s="53"/>
    </row>
    <row r="144" spans="2:24" s="4" customFormat="1" ht="30" customHeight="1" x14ac:dyDescent="0.2">
      <c r="B144" s="119" t="s">
        <v>45</v>
      </c>
      <c r="C144" s="120"/>
      <c r="D144" s="123"/>
      <c r="E144" s="123"/>
      <c r="F144" s="123"/>
      <c r="G144" s="123"/>
      <c r="H144" s="115"/>
      <c r="I144" s="115"/>
      <c r="J144" s="115"/>
      <c r="K144" s="116"/>
      <c r="W144" s="53"/>
      <c r="X144" s="53"/>
    </row>
    <row r="145" spans="2:24" s="4" customFormat="1" ht="15" thickBot="1" x14ac:dyDescent="0.25">
      <c r="B145" s="169"/>
      <c r="C145" s="170"/>
      <c r="D145" s="170"/>
      <c r="E145" s="170"/>
      <c r="F145" s="170"/>
      <c r="G145" s="170"/>
      <c r="H145" s="170"/>
      <c r="I145" s="170"/>
      <c r="J145" s="170"/>
      <c r="K145" s="171"/>
      <c r="W145" s="53"/>
      <c r="X145" s="53"/>
    </row>
    <row r="146" spans="2:24" s="4" customFormat="1" ht="15" customHeight="1" thickBot="1" x14ac:dyDescent="0.25">
      <c r="B146" s="166"/>
      <c r="C146" s="167"/>
      <c r="D146" s="167"/>
      <c r="E146" s="167"/>
      <c r="F146" s="167"/>
      <c r="G146" s="167"/>
      <c r="H146" s="167"/>
      <c r="I146" s="167"/>
      <c r="J146" s="167"/>
      <c r="K146" s="168"/>
      <c r="W146" s="53"/>
      <c r="X146" s="53"/>
    </row>
    <row r="147" spans="2:24" s="4" customFormat="1" ht="12.75" customHeight="1" x14ac:dyDescent="0.2">
      <c r="B147" s="172" t="s">
        <v>46</v>
      </c>
      <c r="C147" s="173"/>
      <c r="D147" s="173"/>
      <c r="E147" s="173"/>
      <c r="F147" s="173"/>
      <c r="G147" s="173"/>
      <c r="H147" s="173"/>
      <c r="I147" s="173"/>
      <c r="J147" s="173"/>
      <c r="K147" s="174"/>
      <c r="W147" s="53"/>
      <c r="X147" s="53"/>
    </row>
    <row r="148" spans="2:24" s="4" customFormat="1" ht="12.75" customHeight="1" x14ac:dyDescent="0.2">
      <c r="B148" s="175"/>
      <c r="C148" s="176"/>
      <c r="D148" s="176"/>
      <c r="E148" s="176"/>
      <c r="F148" s="176"/>
      <c r="G148" s="176"/>
      <c r="H148" s="176"/>
      <c r="I148" s="176"/>
      <c r="J148" s="176"/>
      <c r="K148" s="177"/>
      <c r="W148" s="53"/>
      <c r="X148" s="53"/>
    </row>
    <row r="149" spans="2:24" s="4" customFormat="1" ht="13.5" customHeight="1" x14ac:dyDescent="0.2">
      <c r="B149" s="175"/>
      <c r="C149" s="176"/>
      <c r="D149" s="176"/>
      <c r="E149" s="176"/>
      <c r="F149" s="176"/>
      <c r="G149" s="176"/>
      <c r="H149" s="176"/>
      <c r="I149" s="176"/>
      <c r="J149" s="176"/>
      <c r="K149" s="177"/>
      <c r="W149" s="53"/>
      <c r="X149" s="53"/>
    </row>
    <row r="150" spans="2:24" s="4" customFormat="1" ht="15.75" customHeight="1" thickBot="1" x14ac:dyDescent="0.25">
      <c r="B150" s="178"/>
      <c r="C150" s="179"/>
      <c r="D150" s="179"/>
      <c r="E150" s="179"/>
      <c r="F150" s="179"/>
      <c r="G150" s="179"/>
      <c r="H150" s="179"/>
      <c r="I150" s="179"/>
      <c r="J150" s="179"/>
      <c r="K150" s="180"/>
      <c r="W150" s="53"/>
      <c r="X150" s="53"/>
    </row>
    <row r="151" spans="2:24" s="4" customFormat="1" ht="15.75" customHeight="1" thickBot="1" x14ac:dyDescent="0.25">
      <c r="B151" s="181" t="s">
        <v>47</v>
      </c>
      <c r="C151" s="182"/>
      <c r="D151" s="182"/>
      <c r="E151" s="182"/>
      <c r="F151" s="182"/>
      <c r="G151" s="182"/>
      <c r="H151" s="182"/>
      <c r="I151" s="182"/>
      <c r="J151" s="182"/>
      <c r="K151" s="183"/>
      <c r="W151" s="53"/>
      <c r="X151" s="53"/>
    </row>
    <row r="152" spans="2:24" s="4" customFormat="1" ht="13.5" thickBot="1" x14ac:dyDescent="0.25"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W152" s="53"/>
      <c r="X152" s="53"/>
    </row>
    <row r="153" spans="2:24" s="4" customFormat="1" ht="15.75" thickBot="1" x14ac:dyDescent="0.25">
      <c r="B153" s="184" t="s">
        <v>48</v>
      </c>
      <c r="C153" s="185"/>
      <c r="D153" s="185"/>
      <c r="E153" s="185"/>
      <c r="F153" s="185"/>
      <c r="G153" s="185"/>
      <c r="H153" s="185"/>
      <c r="I153" s="185"/>
      <c r="J153" s="185"/>
      <c r="K153" s="186"/>
      <c r="W153" s="53"/>
      <c r="X153" s="53"/>
    </row>
    <row r="154" spans="2:24" s="4" customFormat="1" ht="26.25" thickBot="1" x14ac:dyDescent="0.25">
      <c r="B154" s="19" t="s">
        <v>37</v>
      </c>
      <c r="C154" s="19" t="s">
        <v>38</v>
      </c>
      <c r="D154" s="106" t="s">
        <v>39</v>
      </c>
      <c r="E154" s="107"/>
      <c r="F154" s="107"/>
      <c r="G154" s="107"/>
      <c r="H154" s="108"/>
      <c r="I154" s="19" t="s">
        <v>40</v>
      </c>
      <c r="J154" s="161" t="s">
        <v>41</v>
      </c>
      <c r="K154" s="162"/>
      <c r="W154" s="53"/>
      <c r="X154" s="53"/>
    </row>
    <row r="155" spans="2:24" s="4" customFormat="1" ht="14.25" customHeight="1" x14ac:dyDescent="0.2">
      <c r="B155" s="21" t="str">
        <f>IF(B54&gt;0,B54," ")</f>
        <v xml:space="preserve"> </v>
      </c>
      <c r="C155" s="25"/>
      <c r="D155" s="94" t="str">
        <f>IF(ISBLANK(C54),"",C54)</f>
        <v/>
      </c>
      <c r="E155" s="95"/>
      <c r="F155" s="95"/>
      <c r="G155" s="95"/>
      <c r="H155" s="96"/>
      <c r="I155" s="40"/>
      <c r="J155" s="163"/>
      <c r="K155" s="187"/>
      <c r="W155" s="53"/>
      <c r="X155" s="53"/>
    </row>
    <row r="156" spans="2:24" s="4" customFormat="1" ht="14.25" customHeight="1" x14ac:dyDescent="0.2">
      <c r="B156" s="29" t="str">
        <f t="shared" ref="B156:B210" si="4">IF(B55&gt;0,B55," ")</f>
        <v xml:space="preserve"> </v>
      </c>
      <c r="C156" s="26"/>
      <c r="D156" s="87" t="str">
        <f>IF(ISBLANK(C55),"",C55)</f>
        <v/>
      </c>
      <c r="E156" s="87"/>
      <c r="F156" s="87"/>
      <c r="G156" s="87"/>
      <c r="H156" s="87"/>
      <c r="I156" s="41"/>
      <c r="J156" s="88"/>
      <c r="K156" s="89"/>
      <c r="W156" s="53"/>
      <c r="X156" s="53"/>
    </row>
    <row r="157" spans="2:24" s="4" customFormat="1" ht="14.25" customHeight="1" x14ac:dyDescent="0.2">
      <c r="B157" s="29" t="str">
        <f t="shared" si="4"/>
        <v xml:space="preserve"> </v>
      </c>
      <c r="C157" s="26"/>
      <c r="D157" s="87" t="str">
        <f t="shared" ref="D157:D209" si="5">IF(ISBLANK(C56),"",C56)</f>
        <v/>
      </c>
      <c r="E157" s="87"/>
      <c r="F157" s="87"/>
      <c r="G157" s="87"/>
      <c r="H157" s="87"/>
      <c r="I157" s="41"/>
      <c r="J157" s="88"/>
      <c r="K157" s="89"/>
      <c r="W157" s="53"/>
      <c r="X157" s="53"/>
    </row>
    <row r="158" spans="2:24" s="4" customFormat="1" ht="14.25" customHeight="1" x14ac:dyDescent="0.2">
      <c r="B158" s="29" t="str">
        <f t="shared" si="4"/>
        <v xml:space="preserve"> </v>
      </c>
      <c r="C158" s="26"/>
      <c r="D158" s="87" t="str">
        <f t="shared" si="5"/>
        <v/>
      </c>
      <c r="E158" s="87"/>
      <c r="F158" s="87"/>
      <c r="G158" s="87"/>
      <c r="H158" s="87"/>
      <c r="I158" s="41"/>
      <c r="J158" s="88"/>
      <c r="K158" s="89"/>
      <c r="W158" s="53"/>
      <c r="X158" s="53"/>
    </row>
    <row r="159" spans="2:24" s="4" customFormat="1" ht="14.25" customHeight="1" x14ac:dyDescent="0.2">
      <c r="B159" s="29" t="str">
        <f t="shared" si="4"/>
        <v xml:space="preserve"> </v>
      </c>
      <c r="C159" s="26"/>
      <c r="D159" s="87" t="str">
        <f t="shared" si="5"/>
        <v/>
      </c>
      <c r="E159" s="87"/>
      <c r="F159" s="87"/>
      <c r="G159" s="87"/>
      <c r="H159" s="87"/>
      <c r="I159" s="41"/>
      <c r="J159" s="88"/>
      <c r="K159" s="89"/>
      <c r="W159" s="53"/>
      <c r="X159" s="53"/>
    </row>
    <row r="160" spans="2:24" s="4" customFormat="1" ht="14.25" customHeight="1" x14ac:dyDescent="0.2">
      <c r="B160" s="29" t="str">
        <f t="shared" si="4"/>
        <v xml:space="preserve"> </v>
      </c>
      <c r="C160" s="26"/>
      <c r="D160" s="87" t="str">
        <f t="shared" si="5"/>
        <v/>
      </c>
      <c r="E160" s="87"/>
      <c r="F160" s="87"/>
      <c r="G160" s="87"/>
      <c r="H160" s="87"/>
      <c r="I160" s="41"/>
      <c r="J160" s="88"/>
      <c r="K160" s="89"/>
      <c r="W160" s="53"/>
      <c r="X160" s="53"/>
    </row>
    <row r="161" spans="2:24" s="4" customFormat="1" ht="14.25" customHeight="1" x14ac:dyDescent="0.2">
      <c r="B161" s="29" t="str">
        <f t="shared" si="4"/>
        <v xml:space="preserve"> </v>
      </c>
      <c r="C161" s="26"/>
      <c r="D161" s="87" t="str">
        <f t="shared" si="5"/>
        <v/>
      </c>
      <c r="E161" s="87"/>
      <c r="F161" s="87"/>
      <c r="G161" s="87"/>
      <c r="H161" s="87"/>
      <c r="I161" s="41"/>
      <c r="J161" s="88"/>
      <c r="K161" s="89"/>
      <c r="W161" s="53"/>
      <c r="X161" s="53"/>
    </row>
    <row r="162" spans="2:24" s="4" customFormat="1" ht="14.25" customHeight="1" x14ac:dyDescent="0.2">
      <c r="B162" s="29" t="str">
        <f t="shared" si="4"/>
        <v xml:space="preserve"> </v>
      </c>
      <c r="C162" s="26"/>
      <c r="D162" s="87" t="str">
        <f t="shared" si="5"/>
        <v/>
      </c>
      <c r="E162" s="87"/>
      <c r="F162" s="87"/>
      <c r="G162" s="87"/>
      <c r="H162" s="87"/>
      <c r="I162" s="41"/>
      <c r="J162" s="88"/>
      <c r="K162" s="89"/>
      <c r="W162" s="53"/>
      <c r="X162" s="53"/>
    </row>
    <row r="163" spans="2:24" s="4" customFormat="1" ht="14.25" customHeight="1" x14ac:dyDescent="0.2">
      <c r="B163" s="29" t="str">
        <f t="shared" si="4"/>
        <v xml:space="preserve"> </v>
      </c>
      <c r="C163" s="26"/>
      <c r="D163" s="87" t="str">
        <f t="shared" si="5"/>
        <v/>
      </c>
      <c r="E163" s="87"/>
      <c r="F163" s="87"/>
      <c r="G163" s="87"/>
      <c r="H163" s="87"/>
      <c r="I163" s="41"/>
      <c r="J163" s="88"/>
      <c r="K163" s="89"/>
      <c r="W163" s="53"/>
      <c r="X163" s="53"/>
    </row>
    <row r="164" spans="2:24" s="4" customFormat="1" ht="14.25" customHeight="1" x14ac:dyDescent="0.2">
      <c r="B164" s="29" t="str">
        <f t="shared" si="4"/>
        <v xml:space="preserve"> </v>
      </c>
      <c r="C164" s="26"/>
      <c r="D164" s="87" t="str">
        <f t="shared" si="5"/>
        <v/>
      </c>
      <c r="E164" s="87"/>
      <c r="F164" s="87"/>
      <c r="G164" s="87"/>
      <c r="H164" s="87"/>
      <c r="I164" s="41"/>
      <c r="J164" s="88"/>
      <c r="K164" s="89"/>
      <c r="W164" s="53"/>
      <c r="X164" s="53"/>
    </row>
    <row r="165" spans="2:24" s="4" customFormat="1" ht="14.25" customHeight="1" x14ac:dyDescent="0.2">
      <c r="B165" s="29" t="str">
        <f t="shared" si="4"/>
        <v xml:space="preserve"> </v>
      </c>
      <c r="C165" s="26"/>
      <c r="D165" s="87" t="str">
        <f t="shared" si="5"/>
        <v/>
      </c>
      <c r="E165" s="87"/>
      <c r="F165" s="87"/>
      <c r="G165" s="87"/>
      <c r="H165" s="87"/>
      <c r="I165" s="41"/>
      <c r="J165" s="88"/>
      <c r="K165" s="89"/>
      <c r="W165" s="53"/>
      <c r="X165" s="53"/>
    </row>
    <row r="166" spans="2:24" s="4" customFormat="1" ht="14.25" customHeight="1" x14ac:dyDescent="0.2">
      <c r="B166" s="29" t="str">
        <f t="shared" si="4"/>
        <v xml:space="preserve"> </v>
      </c>
      <c r="C166" s="26"/>
      <c r="D166" s="87" t="str">
        <f t="shared" si="5"/>
        <v/>
      </c>
      <c r="E166" s="87"/>
      <c r="F166" s="87"/>
      <c r="G166" s="87"/>
      <c r="H166" s="87"/>
      <c r="I166" s="41"/>
      <c r="J166" s="88"/>
      <c r="K166" s="89"/>
      <c r="W166" s="53"/>
      <c r="X166" s="53"/>
    </row>
    <row r="167" spans="2:24" s="4" customFormat="1" ht="14.25" customHeight="1" x14ac:dyDescent="0.2">
      <c r="B167" s="29" t="str">
        <f t="shared" si="4"/>
        <v xml:space="preserve"> </v>
      </c>
      <c r="C167" s="26"/>
      <c r="D167" s="87" t="str">
        <f t="shared" si="5"/>
        <v/>
      </c>
      <c r="E167" s="87"/>
      <c r="F167" s="87"/>
      <c r="G167" s="87"/>
      <c r="H167" s="87"/>
      <c r="I167" s="41"/>
      <c r="J167" s="88"/>
      <c r="K167" s="89"/>
      <c r="W167" s="53"/>
      <c r="X167" s="53"/>
    </row>
    <row r="168" spans="2:24" s="4" customFormat="1" ht="14.25" customHeight="1" x14ac:dyDescent="0.2">
      <c r="B168" s="29" t="str">
        <f t="shared" si="4"/>
        <v xml:space="preserve"> </v>
      </c>
      <c r="C168" s="26"/>
      <c r="D168" s="87" t="str">
        <f t="shared" si="5"/>
        <v/>
      </c>
      <c r="E168" s="87"/>
      <c r="F168" s="87"/>
      <c r="G168" s="87"/>
      <c r="H168" s="87"/>
      <c r="I168" s="41"/>
      <c r="J168" s="88"/>
      <c r="K168" s="89"/>
      <c r="W168" s="53"/>
      <c r="X168" s="53"/>
    </row>
    <row r="169" spans="2:24" s="4" customFormat="1" ht="14.25" customHeight="1" x14ac:dyDescent="0.2">
      <c r="B169" s="29" t="str">
        <f t="shared" si="4"/>
        <v xml:space="preserve"> </v>
      </c>
      <c r="C169" s="26"/>
      <c r="D169" s="87" t="str">
        <f t="shared" si="5"/>
        <v/>
      </c>
      <c r="E169" s="87"/>
      <c r="F169" s="87"/>
      <c r="G169" s="87"/>
      <c r="H169" s="87"/>
      <c r="I169" s="41"/>
      <c r="J169" s="88"/>
      <c r="K169" s="89"/>
      <c r="W169" s="53"/>
      <c r="X169" s="53"/>
    </row>
    <row r="170" spans="2:24" s="4" customFormat="1" ht="14.25" customHeight="1" x14ac:dyDescent="0.2">
      <c r="B170" s="29" t="str">
        <f t="shared" si="4"/>
        <v xml:space="preserve"> </v>
      </c>
      <c r="C170" s="26"/>
      <c r="D170" s="87" t="str">
        <f t="shared" si="5"/>
        <v/>
      </c>
      <c r="E170" s="87"/>
      <c r="F170" s="87"/>
      <c r="G170" s="87"/>
      <c r="H170" s="87"/>
      <c r="I170" s="41"/>
      <c r="J170" s="88"/>
      <c r="K170" s="89"/>
      <c r="W170" s="53"/>
      <c r="X170" s="53"/>
    </row>
    <row r="171" spans="2:24" s="4" customFormat="1" ht="14.25" customHeight="1" x14ac:dyDescent="0.2">
      <c r="B171" s="29" t="str">
        <f t="shared" si="4"/>
        <v xml:space="preserve"> </v>
      </c>
      <c r="C171" s="26"/>
      <c r="D171" s="87" t="str">
        <f t="shared" si="5"/>
        <v/>
      </c>
      <c r="E171" s="87"/>
      <c r="F171" s="87"/>
      <c r="G171" s="87"/>
      <c r="H171" s="87"/>
      <c r="I171" s="41"/>
      <c r="J171" s="88"/>
      <c r="K171" s="89"/>
      <c r="W171" s="53"/>
      <c r="X171" s="53"/>
    </row>
    <row r="172" spans="2:24" s="4" customFormat="1" ht="14.25" customHeight="1" x14ac:dyDescent="0.2">
      <c r="B172" s="29" t="str">
        <f t="shared" si="4"/>
        <v xml:space="preserve"> </v>
      </c>
      <c r="C172" s="26"/>
      <c r="D172" s="87" t="str">
        <f t="shared" si="5"/>
        <v/>
      </c>
      <c r="E172" s="87"/>
      <c r="F172" s="87"/>
      <c r="G172" s="87"/>
      <c r="H172" s="87"/>
      <c r="I172" s="41"/>
      <c r="J172" s="88"/>
      <c r="K172" s="89"/>
      <c r="W172" s="53"/>
      <c r="X172" s="53"/>
    </row>
    <row r="173" spans="2:24" s="4" customFormat="1" ht="14.25" customHeight="1" x14ac:dyDescent="0.2">
      <c r="B173" s="29" t="str">
        <f t="shared" si="4"/>
        <v xml:space="preserve"> </v>
      </c>
      <c r="C173" s="26"/>
      <c r="D173" s="87" t="str">
        <f t="shared" si="5"/>
        <v/>
      </c>
      <c r="E173" s="87"/>
      <c r="F173" s="87"/>
      <c r="G173" s="87"/>
      <c r="H173" s="87"/>
      <c r="I173" s="41"/>
      <c r="J173" s="88"/>
      <c r="K173" s="89"/>
      <c r="W173" s="53"/>
      <c r="X173" s="53"/>
    </row>
    <row r="174" spans="2:24" s="4" customFormat="1" ht="14.25" customHeight="1" x14ac:dyDescent="0.2">
      <c r="B174" s="29" t="str">
        <f t="shared" si="4"/>
        <v xml:space="preserve"> </v>
      </c>
      <c r="C174" s="26"/>
      <c r="D174" s="87" t="str">
        <f t="shared" si="5"/>
        <v/>
      </c>
      <c r="E174" s="87"/>
      <c r="F174" s="87"/>
      <c r="G174" s="87"/>
      <c r="H174" s="87"/>
      <c r="I174" s="41"/>
      <c r="J174" s="88"/>
      <c r="K174" s="89"/>
      <c r="W174" s="53"/>
      <c r="X174" s="53"/>
    </row>
    <row r="175" spans="2:24" s="4" customFormat="1" ht="14.25" customHeight="1" x14ac:dyDescent="0.2">
      <c r="B175" s="29" t="str">
        <f t="shared" si="4"/>
        <v xml:space="preserve"> </v>
      </c>
      <c r="C175" s="26"/>
      <c r="D175" s="87" t="str">
        <f t="shared" si="5"/>
        <v/>
      </c>
      <c r="E175" s="87"/>
      <c r="F175" s="87"/>
      <c r="G175" s="87"/>
      <c r="H175" s="87"/>
      <c r="I175" s="41"/>
      <c r="J175" s="88"/>
      <c r="K175" s="89"/>
      <c r="W175" s="53"/>
      <c r="X175" s="53"/>
    </row>
    <row r="176" spans="2:24" s="4" customFormat="1" ht="14.25" customHeight="1" x14ac:dyDescent="0.2">
      <c r="B176" s="29" t="str">
        <f t="shared" si="4"/>
        <v xml:space="preserve"> </v>
      </c>
      <c r="C176" s="26"/>
      <c r="D176" s="87" t="str">
        <f t="shared" si="5"/>
        <v/>
      </c>
      <c r="E176" s="87"/>
      <c r="F176" s="87"/>
      <c r="G176" s="87"/>
      <c r="H176" s="87"/>
      <c r="I176" s="41"/>
      <c r="J176" s="88"/>
      <c r="K176" s="89"/>
      <c r="W176" s="53"/>
      <c r="X176" s="53"/>
    </row>
    <row r="177" spans="2:24" s="4" customFormat="1" ht="14.25" customHeight="1" x14ac:dyDescent="0.2">
      <c r="B177" s="29" t="str">
        <f t="shared" si="4"/>
        <v xml:space="preserve"> </v>
      </c>
      <c r="C177" s="26"/>
      <c r="D177" s="87" t="str">
        <f t="shared" si="5"/>
        <v/>
      </c>
      <c r="E177" s="87"/>
      <c r="F177" s="87"/>
      <c r="G177" s="87"/>
      <c r="H177" s="87"/>
      <c r="I177" s="41"/>
      <c r="J177" s="88"/>
      <c r="K177" s="89"/>
      <c r="W177" s="53"/>
      <c r="X177" s="53"/>
    </row>
    <row r="178" spans="2:24" s="4" customFormat="1" ht="14.25" customHeight="1" x14ac:dyDescent="0.2">
      <c r="B178" s="29" t="str">
        <f t="shared" si="4"/>
        <v xml:space="preserve"> </v>
      </c>
      <c r="C178" s="26"/>
      <c r="D178" s="87" t="str">
        <f t="shared" si="5"/>
        <v/>
      </c>
      <c r="E178" s="87"/>
      <c r="F178" s="87"/>
      <c r="G178" s="87"/>
      <c r="H178" s="87"/>
      <c r="I178" s="41"/>
      <c r="J178" s="88"/>
      <c r="K178" s="89"/>
      <c r="W178" s="53"/>
      <c r="X178" s="53"/>
    </row>
    <row r="179" spans="2:24" s="4" customFormat="1" ht="14.25" customHeight="1" x14ac:dyDescent="0.2">
      <c r="B179" s="29" t="str">
        <f t="shared" si="4"/>
        <v xml:space="preserve"> </v>
      </c>
      <c r="C179" s="26"/>
      <c r="D179" s="87" t="str">
        <f t="shared" si="5"/>
        <v/>
      </c>
      <c r="E179" s="87"/>
      <c r="F179" s="87"/>
      <c r="G179" s="87"/>
      <c r="H179" s="87"/>
      <c r="I179" s="41"/>
      <c r="J179" s="88"/>
      <c r="K179" s="89"/>
      <c r="W179" s="53"/>
      <c r="X179" s="53"/>
    </row>
    <row r="180" spans="2:24" s="4" customFormat="1" ht="14.25" customHeight="1" x14ac:dyDescent="0.2">
      <c r="B180" s="29" t="str">
        <f t="shared" si="4"/>
        <v xml:space="preserve"> </v>
      </c>
      <c r="C180" s="26"/>
      <c r="D180" s="87" t="str">
        <f t="shared" si="5"/>
        <v/>
      </c>
      <c r="E180" s="87"/>
      <c r="F180" s="87"/>
      <c r="G180" s="87"/>
      <c r="H180" s="87"/>
      <c r="I180" s="41"/>
      <c r="J180" s="88"/>
      <c r="K180" s="89"/>
      <c r="W180" s="53"/>
      <c r="X180" s="53"/>
    </row>
    <row r="181" spans="2:24" s="4" customFormat="1" ht="14.25" customHeight="1" x14ac:dyDescent="0.2">
      <c r="B181" s="29" t="str">
        <f t="shared" si="4"/>
        <v xml:space="preserve"> </v>
      </c>
      <c r="C181" s="26"/>
      <c r="D181" s="87" t="str">
        <f t="shared" si="5"/>
        <v/>
      </c>
      <c r="E181" s="87"/>
      <c r="F181" s="87"/>
      <c r="G181" s="87"/>
      <c r="H181" s="87"/>
      <c r="I181" s="41"/>
      <c r="J181" s="88"/>
      <c r="K181" s="89"/>
      <c r="W181" s="53"/>
      <c r="X181" s="53"/>
    </row>
    <row r="182" spans="2:24" s="4" customFormat="1" ht="14.25" customHeight="1" x14ac:dyDescent="0.2">
      <c r="B182" s="29" t="str">
        <f t="shared" si="4"/>
        <v xml:space="preserve"> </v>
      </c>
      <c r="C182" s="26"/>
      <c r="D182" s="87" t="str">
        <f t="shared" si="5"/>
        <v/>
      </c>
      <c r="E182" s="87"/>
      <c r="F182" s="87"/>
      <c r="G182" s="87"/>
      <c r="H182" s="87"/>
      <c r="I182" s="41"/>
      <c r="J182" s="88"/>
      <c r="K182" s="89"/>
      <c r="W182" s="53"/>
      <c r="X182" s="53"/>
    </row>
    <row r="183" spans="2:24" s="4" customFormat="1" ht="14.25" customHeight="1" x14ac:dyDescent="0.2">
      <c r="B183" s="29" t="str">
        <f t="shared" si="4"/>
        <v xml:space="preserve"> </v>
      </c>
      <c r="C183" s="26"/>
      <c r="D183" s="87" t="str">
        <f t="shared" si="5"/>
        <v/>
      </c>
      <c r="E183" s="87"/>
      <c r="F183" s="87"/>
      <c r="G183" s="87"/>
      <c r="H183" s="87"/>
      <c r="I183" s="41"/>
      <c r="J183" s="88"/>
      <c r="K183" s="89"/>
      <c r="W183" s="53"/>
      <c r="X183" s="53"/>
    </row>
    <row r="184" spans="2:24" s="4" customFormat="1" ht="14.25" customHeight="1" x14ac:dyDescent="0.2">
      <c r="B184" s="29" t="str">
        <f t="shared" si="4"/>
        <v xml:space="preserve"> </v>
      </c>
      <c r="C184" s="26"/>
      <c r="D184" s="87" t="str">
        <f t="shared" si="5"/>
        <v/>
      </c>
      <c r="E184" s="87"/>
      <c r="F184" s="87"/>
      <c r="G184" s="87"/>
      <c r="H184" s="87"/>
      <c r="I184" s="41"/>
      <c r="J184" s="88"/>
      <c r="K184" s="89"/>
      <c r="W184" s="53"/>
      <c r="X184" s="53"/>
    </row>
    <row r="185" spans="2:24" s="4" customFormat="1" ht="14.25" customHeight="1" x14ac:dyDescent="0.2">
      <c r="B185" s="29" t="str">
        <f t="shared" si="4"/>
        <v xml:space="preserve"> </v>
      </c>
      <c r="C185" s="26"/>
      <c r="D185" s="87" t="str">
        <f t="shared" si="5"/>
        <v/>
      </c>
      <c r="E185" s="87"/>
      <c r="F185" s="87"/>
      <c r="G185" s="87"/>
      <c r="H185" s="87"/>
      <c r="I185" s="41"/>
      <c r="J185" s="88"/>
      <c r="K185" s="89"/>
      <c r="W185" s="53"/>
      <c r="X185" s="53"/>
    </row>
    <row r="186" spans="2:24" s="4" customFormat="1" ht="14.25" customHeight="1" x14ac:dyDescent="0.2">
      <c r="B186" s="29" t="str">
        <f t="shared" si="4"/>
        <v xml:space="preserve"> </v>
      </c>
      <c r="C186" s="26"/>
      <c r="D186" s="87" t="str">
        <f t="shared" si="5"/>
        <v/>
      </c>
      <c r="E186" s="87"/>
      <c r="F186" s="87"/>
      <c r="G186" s="87"/>
      <c r="H186" s="87"/>
      <c r="I186" s="41"/>
      <c r="J186" s="88"/>
      <c r="K186" s="89"/>
      <c r="W186" s="53"/>
      <c r="X186" s="53"/>
    </row>
    <row r="187" spans="2:24" s="4" customFormat="1" ht="14.25" customHeight="1" x14ac:dyDescent="0.2">
      <c r="B187" s="29" t="str">
        <f t="shared" si="4"/>
        <v xml:space="preserve"> </v>
      </c>
      <c r="C187" s="26"/>
      <c r="D187" s="87" t="str">
        <f t="shared" si="5"/>
        <v/>
      </c>
      <c r="E187" s="87"/>
      <c r="F187" s="87"/>
      <c r="G187" s="87"/>
      <c r="H187" s="87"/>
      <c r="I187" s="41"/>
      <c r="J187" s="88"/>
      <c r="K187" s="89"/>
      <c r="W187" s="53"/>
      <c r="X187" s="53"/>
    </row>
    <row r="188" spans="2:24" s="4" customFormat="1" ht="14.25" customHeight="1" x14ac:dyDescent="0.2">
      <c r="B188" s="29" t="str">
        <f t="shared" si="4"/>
        <v xml:space="preserve"> </v>
      </c>
      <c r="C188" s="26"/>
      <c r="D188" s="87" t="str">
        <f t="shared" si="5"/>
        <v/>
      </c>
      <c r="E188" s="87"/>
      <c r="F188" s="87"/>
      <c r="G188" s="87"/>
      <c r="H188" s="87"/>
      <c r="I188" s="41"/>
      <c r="J188" s="88"/>
      <c r="K188" s="89"/>
      <c r="W188" s="53"/>
      <c r="X188" s="53"/>
    </row>
    <row r="189" spans="2:24" s="4" customFormat="1" ht="14.25" customHeight="1" x14ac:dyDescent="0.2">
      <c r="B189" s="29" t="str">
        <f t="shared" si="4"/>
        <v xml:space="preserve"> </v>
      </c>
      <c r="C189" s="26"/>
      <c r="D189" s="87" t="str">
        <f t="shared" si="5"/>
        <v/>
      </c>
      <c r="E189" s="87"/>
      <c r="F189" s="87"/>
      <c r="G189" s="87"/>
      <c r="H189" s="87"/>
      <c r="I189" s="41"/>
      <c r="J189" s="88"/>
      <c r="K189" s="89"/>
      <c r="W189" s="53"/>
      <c r="X189" s="53"/>
    </row>
    <row r="190" spans="2:24" s="4" customFormat="1" ht="14.25" customHeight="1" x14ac:dyDescent="0.2">
      <c r="B190" s="29" t="str">
        <f t="shared" si="4"/>
        <v xml:space="preserve"> </v>
      </c>
      <c r="C190" s="26"/>
      <c r="D190" s="87" t="str">
        <f t="shared" si="5"/>
        <v/>
      </c>
      <c r="E190" s="87"/>
      <c r="F190" s="87"/>
      <c r="G190" s="87"/>
      <c r="H190" s="87"/>
      <c r="I190" s="41"/>
      <c r="J190" s="88"/>
      <c r="K190" s="89"/>
      <c r="W190" s="53"/>
      <c r="X190" s="53"/>
    </row>
    <row r="191" spans="2:24" s="4" customFormat="1" ht="14.25" customHeight="1" x14ac:dyDescent="0.2">
      <c r="B191" s="29" t="str">
        <f t="shared" si="4"/>
        <v xml:space="preserve"> </v>
      </c>
      <c r="C191" s="26"/>
      <c r="D191" s="87" t="str">
        <f t="shared" si="5"/>
        <v/>
      </c>
      <c r="E191" s="87"/>
      <c r="F191" s="87"/>
      <c r="G191" s="87"/>
      <c r="H191" s="87"/>
      <c r="I191" s="41"/>
      <c r="J191" s="88"/>
      <c r="K191" s="89"/>
      <c r="W191" s="53"/>
      <c r="X191" s="53"/>
    </row>
    <row r="192" spans="2:24" s="4" customFormat="1" ht="14.25" customHeight="1" x14ac:dyDescent="0.2">
      <c r="B192" s="29" t="str">
        <f t="shared" si="4"/>
        <v xml:space="preserve"> </v>
      </c>
      <c r="C192" s="26"/>
      <c r="D192" s="87" t="str">
        <f t="shared" si="5"/>
        <v/>
      </c>
      <c r="E192" s="87"/>
      <c r="F192" s="87"/>
      <c r="G192" s="87"/>
      <c r="H192" s="87"/>
      <c r="I192" s="41"/>
      <c r="J192" s="88"/>
      <c r="K192" s="89"/>
      <c r="W192" s="53"/>
      <c r="X192" s="53"/>
    </row>
    <row r="193" spans="2:24" s="4" customFormat="1" ht="14.25" customHeight="1" x14ac:dyDescent="0.2">
      <c r="B193" s="29" t="str">
        <f t="shared" si="4"/>
        <v xml:space="preserve"> </v>
      </c>
      <c r="C193" s="26"/>
      <c r="D193" s="87" t="str">
        <f t="shared" si="5"/>
        <v/>
      </c>
      <c r="E193" s="87"/>
      <c r="F193" s="87"/>
      <c r="G193" s="87"/>
      <c r="H193" s="87"/>
      <c r="I193" s="41"/>
      <c r="J193" s="88"/>
      <c r="K193" s="89"/>
      <c r="W193" s="53"/>
      <c r="X193" s="53"/>
    </row>
    <row r="194" spans="2:24" s="4" customFormat="1" ht="14.25" customHeight="1" x14ac:dyDescent="0.2">
      <c r="B194" s="29" t="str">
        <f t="shared" si="4"/>
        <v xml:space="preserve"> </v>
      </c>
      <c r="C194" s="26"/>
      <c r="D194" s="87" t="str">
        <f t="shared" si="5"/>
        <v/>
      </c>
      <c r="E194" s="87"/>
      <c r="F194" s="87"/>
      <c r="G194" s="87"/>
      <c r="H194" s="87"/>
      <c r="I194" s="41"/>
      <c r="J194" s="88"/>
      <c r="K194" s="89"/>
      <c r="W194" s="53"/>
      <c r="X194" s="53"/>
    </row>
    <row r="195" spans="2:24" s="4" customFormat="1" ht="14.25" customHeight="1" x14ac:dyDescent="0.2">
      <c r="B195" s="29" t="str">
        <f t="shared" si="4"/>
        <v xml:space="preserve"> </v>
      </c>
      <c r="C195" s="26"/>
      <c r="D195" s="87" t="str">
        <f t="shared" si="5"/>
        <v/>
      </c>
      <c r="E195" s="87"/>
      <c r="F195" s="87"/>
      <c r="G195" s="87"/>
      <c r="H195" s="87"/>
      <c r="I195" s="41"/>
      <c r="J195" s="88"/>
      <c r="K195" s="89"/>
      <c r="W195" s="53"/>
      <c r="X195" s="53"/>
    </row>
    <row r="196" spans="2:24" s="4" customFormat="1" ht="14.25" customHeight="1" x14ac:dyDescent="0.2">
      <c r="B196" s="29" t="str">
        <f t="shared" si="4"/>
        <v xml:space="preserve"> </v>
      </c>
      <c r="C196" s="26"/>
      <c r="D196" s="87" t="str">
        <f t="shared" si="5"/>
        <v/>
      </c>
      <c r="E196" s="87"/>
      <c r="F196" s="87"/>
      <c r="G196" s="87"/>
      <c r="H196" s="87"/>
      <c r="I196" s="41"/>
      <c r="J196" s="88"/>
      <c r="K196" s="89"/>
      <c r="W196" s="53"/>
      <c r="X196" s="53"/>
    </row>
    <row r="197" spans="2:24" s="4" customFormat="1" ht="14.25" customHeight="1" x14ac:dyDescent="0.2">
      <c r="B197" s="29" t="str">
        <f t="shared" si="4"/>
        <v xml:space="preserve"> </v>
      </c>
      <c r="C197" s="26"/>
      <c r="D197" s="87" t="str">
        <f t="shared" si="5"/>
        <v/>
      </c>
      <c r="E197" s="87"/>
      <c r="F197" s="87"/>
      <c r="G197" s="87"/>
      <c r="H197" s="87"/>
      <c r="I197" s="41"/>
      <c r="J197" s="88"/>
      <c r="K197" s="89"/>
      <c r="W197" s="53"/>
      <c r="X197" s="53"/>
    </row>
    <row r="198" spans="2:24" s="4" customFormat="1" ht="14.25" customHeight="1" x14ac:dyDescent="0.2">
      <c r="B198" s="29" t="str">
        <f t="shared" si="4"/>
        <v xml:space="preserve"> </v>
      </c>
      <c r="C198" s="26"/>
      <c r="D198" s="87" t="str">
        <f t="shared" si="5"/>
        <v/>
      </c>
      <c r="E198" s="87"/>
      <c r="F198" s="87"/>
      <c r="G198" s="87"/>
      <c r="H198" s="87"/>
      <c r="I198" s="41"/>
      <c r="J198" s="88"/>
      <c r="K198" s="89"/>
      <c r="W198" s="53"/>
      <c r="X198" s="53"/>
    </row>
    <row r="199" spans="2:24" s="4" customFormat="1" ht="14.25" customHeight="1" x14ac:dyDescent="0.2">
      <c r="B199" s="29" t="str">
        <f t="shared" si="4"/>
        <v xml:space="preserve"> </v>
      </c>
      <c r="C199" s="26"/>
      <c r="D199" s="87" t="str">
        <f t="shared" si="5"/>
        <v/>
      </c>
      <c r="E199" s="87"/>
      <c r="F199" s="87"/>
      <c r="G199" s="87"/>
      <c r="H199" s="87"/>
      <c r="I199" s="41"/>
      <c r="J199" s="88"/>
      <c r="K199" s="89"/>
      <c r="W199" s="53"/>
      <c r="X199" s="53"/>
    </row>
    <row r="200" spans="2:24" s="4" customFormat="1" ht="14.25" customHeight="1" x14ac:dyDescent="0.2">
      <c r="B200" s="29" t="str">
        <f t="shared" si="4"/>
        <v xml:space="preserve"> </v>
      </c>
      <c r="C200" s="26"/>
      <c r="D200" s="87" t="str">
        <f t="shared" si="5"/>
        <v/>
      </c>
      <c r="E200" s="87"/>
      <c r="F200" s="87"/>
      <c r="G200" s="87"/>
      <c r="H200" s="87"/>
      <c r="I200" s="41"/>
      <c r="J200" s="88"/>
      <c r="K200" s="89"/>
      <c r="W200" s="53"/>
      <c r="X200" s="53"/>
    </row>
    <row r="201" spans="2:24" s="4" customFormat="1" ht="14.25" customHeight="1" x14ac:dyDescent="0.2">
      <c r="B201" s="29" t="str">
        <f t="shared" si="4"/>
        <v xml:space="preserve"> </v>
      </c>
      <c r="C201" s="26"/>
      <c r="D201" s="87" t="str">
        <f t="shared" si="5"/>
        <v/>
      </c>
      <c r="E201" s="87"/>
      <c r="F201" s="87"/>
      <c r="G201" s="87"/>
      <c r="H201" s="87"/>
      <c r="I201" s="41"/>
      <c r="J201" s="88"/>
      <c r="K201" s="89"/>
      <c r="W201" s="53"/>
      <c r="X201" s="53"/>
    </row>
    <row r="202" spans="2:24" s="4" customFormat="1" ht="14.25" customHeight="1" x14ac:dyDescent="0.2">
      <c r="B202" s="29" t="str">
        <f t="shared" si="4"/>
        <v xml:space="preserve"> </v>
      </c>
      <c r="C202" s="26"/>
      <c r="D202" s="87" t="str">
        <f t="shared" si="5"/>
        <v/>
      </c>
      <c r="E202" s="87"/>
      <c r="F202" s="87"/>
      <c r="G202" s="87"/>
      <c r="H202" s="87"/>
      <c r="I202" s="41"/>
      <c r="J202" s="88"/>
      <c r="K202" s="89"/>
      <c r="W202" s="53"/>
      <c r="X202" s="53"/>
    </row>
    <row r="203" spans="2:24" s="4" customFormat="1" ht="14.25" customHeight="1" x14ac:dyDescent="0.2">
      <c r="B203" s="29" t="str">
        <f t="shared" si="4"/>
        <v xml:space="preserve"> </v>
      </c>
      <c r="C203" s="26"/>
      <c r="D203" s="87" t="str">
        <f t="shared" si="5"/>
        <v/>
      </c>
      <c r="E203" s="87"/>
      <c r="F203" s="87"/>
      <c r="G203" s="87"/>
      <c r="H203" s="87"/>
      <c r="I203" s="41"/>
      <c r="J203" s="88"/>
      <c r="K203" s="89"/>
      <c r="W203" s="53"/>
      <c r="X203" s="53"/>
    </row>
    <row r="204" spans="2:24" s="4" customFormat="1" ht="14.25" customHeight="1" x14ac:dyDescent="0.2">
      <c r="B204" s="29" t="str">
        <f t="shared" si="4"/>
        <v xml:space="preserve"> </v>
      </c>
      <c r="C204" s="26"/>
      <c r="D204" s="87" t="str">
        <f t="shared" si="5"/>
        <v/>
      </c>
      <c r="E204" s="87"/>
      <c r="F204" s="87"/>
      <c r="G204" s="87"/>
      <c r="H204" s="87"/>
      <c r="I204" s="41"/>
      <c r="J204" s="88"/>
      <c r="K204" s="89"/>
      <c r="W204" s="53"/>
      <c r="X204" s="53"/>
    </row>
    <row r="205" spans="2:24" s="4" customFormat="1" ht="14.25" customHeight="1" x14ac:dyDescent="0.2">
      <c r="B205" s="29" t="str">
        <f t="shared" si="4"/>
        <v xml:space="preserve"> </v>
      </c>
      <c r="C205" s="26"/>
      <c r="D205" s="87" t="str">
        <f t="shared" si="5"/>
        <v/>
      </c>
      <c r="E205" s="87"/>
      <c r="F205" s="87"/>
      <c r="G205" s="87"/>
      <c r="H205" s="87"/>
      <c r="I205" s="41"/>
      <c r="J205" s="88"/>
      <c r="K205" s="89"/>
      <c r="W205" s="53"/>
      <c r="X205" s="53"/>
    </row>
    <row r="206" spans="2:24" s="4" customFormat="1" ht="14.25" customHeight="1" x14ac:dyDescent="0.2">
      <c r="B206" s="29" t="str">
        <f t="shared" si="4"/>
        <v xml:space="preserve"> </v>
      </c>
      <c r="C206" s="26"/>
      <c r="D206" s="87" t="str">
        <f t="shared" si="5"/>
        <v/>
      </c>
      <c r="E206" s="87"/>
      <c r="F206" s="87"/>
      <c r="G206" s="87"/>
      <c r="H206" s="87"/>
      <c r="I206" s="41"/>
      <c r="J206" s="88"/>
      <c r="K206" s="89"/>
      <c r="W206" s="53"/>
      <c r="X206" s="53"/>
    </row>
    <row r="207" spans="2:24" s="4" customFormat="1" ht="14.25" customHeight="1" x14ac:dyDescent="0.2">
      <c r="B207" s="29" t="str">
        <f t="shared" si="4"/>
        <v xml:space="preserve"> </v>
      </c>
      <c r="C207" s="26"/>
      <c r="D207" s="87" t="str">
        <f t="shared" si="5"/>
        <v/>
      </c>
      <c r="E207" s="87"/>
      <c r="F207" s="87"/>
      <c r="G207" s="87"/>
      <c r="H207" s="87"/>
      <c r="I207" s="41"/>
      <c r="J207" s="88"/>
      <c r="K207" s="89"/>
      <c r="W207" s="53"/>
      <c r="X207" s="53"/>
    </row>
    <row r="208" spans="2:24" s="4" customFormat="1" ht="14.25" customHeight="1" x14ac:dyDescent="0.2">
      <c r="B208" s="29" t="str">
        <f t="shared" si="4"/>
        <v xml:space="preserve"> </v>
      </c>
      <c r="C208" s="26"/>
      <c r="D208" s="87" t="str">
        <f t="shared" si="5"/>
        <v/>
      </c>
      <c r="E208" s="87"/>
      <c r="F208" s="87"/>
      <c r="G208" s="87"/>
      <c r="H208" s="87"/>
      <c r="I208" s="41"/>
      <c r="J208" s="88"/>
      <c r="K208" s="89"/>
      <c r="W208" s="53"/>
      <c r="X208" s="53"/>
    </row>
    <row r="209" spans="2:24" s="4" customFormat="1" ht="14.25" customHeight="1" x14ac:dyDescent="0.2">
      <c r="B209" s="29" t="str">
        <f t="shared" si="4"/>
        <v xml:space="preserve"> </v>
      </c>
      <c r="C209" s="26"/>
      <c r="D209" s="87" t="str">
        <f t="shared" si="5"/>
        <v/>
      </c>
      <c r="E209" s="87"/>
      <c r="F209" s="87"/>
      <c r="G209" s="87"/>
      <c r="H209" s="87"/>
      <c r="I209" s="41"/>
      <c r="J209" s="88"/>
      <c r="K209" s="89"/>
      <c r="W209" s="53"/>
      <c r="X209" s="53"/>
    </row>
    <row r="210" spans="2:24" s="4" customFormat="1" ht="14.25" customHeight="1" x14ac:dyDescent="0.2">
      <c r="B210" s="29" t="str">
        <f t="shared" si="4"/>
        <v xml:space="preserve"> </v>
      </c>
      <c r="C210" s="26"/>
      <c r="D210" s="87" t="str">
        <f>IF(ISBLANK(C109),"",C109)</f>
        <v/>
      </c>
      <c r="E210" s="87"/>
      <c r="F210" s="87"/>
      <c r="G210" s="87"/>
      <c r="H210" s="87"/>
      <c r="I210" s="62"/>
      <c r="J210" s="90"/>
      <c r="K210" s="90"/>
      <c r="W210" s="53"/>
      <c r="X210" s="53"/>
    </row>
    <row r="211" spans="2:24" s="4" customFormat="1" x14ac:dyDescent="0.2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W211" s="53"/>
      <c r="X211" s="53"/>
    </row>
    <row r="212" spans="2:24" s="4" customFormat="1" x14ac:dyDescent="0.2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W212" s="53"/>
      <c r="X212" s="53"/>
    </row>
    <row r="213" spans="2:24" s="4" customFormat="1" x14ac:dyDescent="0.2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W213" s="53"/>
      <c r="X213" s="53"/>
    </row>
    <row r="214" spans="2:24" s="4" customFormat="1" x14ac:dyDescent="0.2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W214" s="53"/>
      <c r="X214" s="53"/>
    </row>
    <row r="215" spans="2:24" s="4" customFormat="1" x14ac:dyDescent="0.2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W215" s="53"/>
      <c r="X215" s="53"/>
    </row>
    <row r="216" spans="2:24" s="4" customFormat="1" x14ac:dyDescent="0.2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W216" s="53"/>
      <c r="X216" s="53"/>
    </row>
    <row r="217" spans="2:24" s="4" customFormat="1" x14ac:dyDescent="0.2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W217" s="53"/>
      <c r="X217" s="53"/>
    </row>
    <row r="218" spans="2:24" s="4" customFormat="1" x14ac:dyDescent="0.2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W218" s="53"/>
      <c r="X218" s="53"/>
    </row>
    <row r="219" spans="2:24" s="4" customFormat="1" x14ac:dyDescent="0.2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W219" s="53"/>
      <c r="X219" s="53"/>
    </row>
    <row r="220" spans="2:24" s="4" customFormat="1" x14ac:dyDescent="0.2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W220" s="53"/>
      <c r="X220" s="53"/>
    </row>
    <row r="221" spans="2:24" s="4" customFormat="1" x14ac:dyDescent="0.2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W221" s="53"/>
      <c r="X221" s="53"/>
    </row>
    <row r="222" spans="2:24" s="4" customFormat="1" x14ac:dyDescent="0.2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W222" s="53"/>
      <c r="X222" s="53"/>
    </row>
    <row r="223" spans="2:24" s="4" customFormat="1" x14ac:dyDescent="0.2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W223" s="53"/>
      <c r="X223" s="53"/>
    </row>
    <row r="224" spans="2:24" s="4" customFormat="1" x14ac:dyDescent="0.2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W224" s="53"/>
      <c r="X224" s="53"/>
    </row>
    <row r="225" spans="2:24" s="4" customFormat="1" x14ac:dyDescent="0.2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W225" s="53"/>
      <c r="X225" s="53"/>
    </row>
    <row r="226" spans="2:24" s="4" customFormat="1" x14ac:dyDescent="0.2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W226" s="53"/>
      <c r="X226" s="53"/>
    </row>
    <row r="227" spans="2:24" s="4" customFormat="1" x14ac:dyDescent="0.2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W227" s="53"/>
      <c r="X227" s="53"/>
    </row>
    <row r="228" spans="2:24" s="4" customFormat="1" x14ac:dyDescent="0.2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W228" s="53"/>
      <c r="X228" s="53"/>
    </row>
    <row r="229" spans="2:24" s="4" customFormat="1" x14ac:dyDescent="0.2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W229" s="53"/>
      <c r="X229" s="53"/>
    </row>
    <row r="230" spans="2:24" s="4" customFormat="1" x14ac:dyDescent="0.2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W230" s="53"/>
      <c r="X230" s="53"/>
    </row>
    <row r="231" spans="2:24" s="4" customFormat="1" x14ac:dyDescent="0.2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W231" s="53"/>
      <c r="X231" s="53"/>
    </row>
    <row r="232" spans="2:24" s="4" customFormat="1" x14ac:dyDescent="0.2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W232" s="53"/>
      <c r="X232" s="53"/>
    </row>
    <row r="233" spans="2:24" s="4" customFormat="1" x14ac:dyDescent="0.2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W233" s="53"/>
      <c r="X233" s="53"/>
    </row>
    <row r="234" spans="2:24" s="4" customFormat="1" x14ac:dyDescent="0.2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W234" s="53"/>
      <c r="X234" s="53"/>
    </row>
    <row r="235" spans="2:24" s="4" customFormat="1" x14ac:dyDescent="0.2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W235" s="53"/>
      <c r="X235" s="53"/>
    </row>
    <row r="236" spans="2:24" s="4" customFormat="1" x14ac:dyDescent="0.2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W236" s="53"/>
      <c r="X236" s="53"/>
    </row>
    <row r="237" spans="2:24" s="4" customFormat="1" x14ac:dyDescent="0.2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W237" s="53"/>
      <c r="X237" s="53"/>
    </row>
    <row r="238" spans="2:24" s="4" customFormat="1" x14ac:dyDescent="0.2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W238" s="53"/>
      <c r="X238" s="53"/>
    </row>
    <row r="239" spans="2:24" s="4" customFormat="1" x14ac:dyDescent="0.2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W239" s="53"/>
      <c r="X239" s="53"/>
    </row>
    <row r="240" spans="2:24" s="4" customFormat="1" x14ac:dyDescent="0.2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W240" s="53"/>
      <c r="X240" s="53"/>
    </row>
    <row r="241" spans="2:24" s="4" customFormat="1" x14ac:dyDescent="0.2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W241" s="53"/>
      <c r="X241" s="53"/>
    </row>
    <row r="242" spans="2:24" s="4" customFormat="1" x14ac:dyDescent="0.2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W242" s="53"/>
      <c r="X242" s="53"/>
    </row>
    <row r="243" spans="2:24" s="4" customFormat="1" x14ac:dyDescent="0.2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W243" s="53"/>
      <c r="X243" s="53"/>
    </row>
    <row r="244" spans="2:24" s="4" customFormat="1" x14ac:dyDescent="0.2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W244" s="53"/>
      <c r="X244" s="53"/>
    </row>
    <row r="245" spans="2:24" s="4" customFormat="1" x14ac:dyDescent="0.2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W245" s="53"/>
      <c r="X245" s="53"/>
    </row>
    <row r="246" spans="2:24" s="4" customFormat="1" x14ac:dyDescent="0.2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W246" s="53"/>
      <c r="X246" s="53"/>
    </row>
    <row r="247" spans="2:24" s="4" customFormat="1" x14ac:dyDescent="0.2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W247" s="53"/>
      <c r="X247" s="53"/>
    </row>
    <row r="248" spans="2:24" s="4" customFormat="1" x14ac:dyDescent="0.2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W248" s="53"/>
      <c r="X248" s="53"/>
    </row>
    <row r="249" spans="2:24" s="4" customFormat="1" x14ac:dyDescent="0.2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W249" s="53"/>
      <c r="X249" s="53"/>
    </row>
    <row r="250" spans="2:24" s="4" customFormat="1" x14ac:dyDescent="0.2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W250" s="53"/>
      <c r="X250" s="53"/>
    </row>
    <row r="251" spans="2:24" s="4" customFormat="1" x14ac:dyDescent="0.2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W251" s="53"/>
      <c r="X251" s="53"/>
    </row>
    <row r="252" spans="2:24" s="4" customFormat="1" x14ac:dyDescent="0.2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W252" s="53"/>
      <c r="X252" s="53"/>
    </row>
    <row r="253" spans="2:24" s="4" customFormat="1" x14ac:dyDescent="0.2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W253" s="53"/>
      <c r="X253" s="53"/>
    </row>
    <row r="254" spans="2:24" s="4" customFormat="1" x14ac:dyDescent="0.2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W254" s="53"/>
      <c r="X254" s="53"/>
    </row>
    <row r="255" spans="2:24" s="4" customFormat="1" x14ac:dyDescent="0.2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W255" s="53"/>
      <c r="X255" s="53"/>
    </row>
    <row r="256" spans="2:24" s="4" customFormat="1" x14ac:dyDescent="0.2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W256" s="53"/>
      <c r="X256" s="53"/>
    </row>
    <row r="257" spans="2:24" s="4" customFormat="1" x14ac:dyDescent="0.2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W257" s="53"/>
      <c r="X257" s="53"/>
    </row>
    <row r="258" spans="2:24" s="4" customFormat="1" x14ac:dyDescent="0.2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W258" s="53"/>
      <c r="X258" s="53"/>
    </row>
    <row r="259" spans="2:24" s="4" customFormat="1" x14ac:dyDescent="0.2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W259" s="53"/>
      <c r="X259" s="53"/>
    </row>
    <row r="260" spans="2:24" s="4" customFormat="1" x14ac:dyDescent="0.2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W260" s="53"/>
      <c r="X260" s="53"/>
    </row>
    <row r="261" spans="2:24" s="4" customFormat="1" x14ac:dyDescent="0.2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W261" s="53"/>
      <c r="X261" s="53"/>
    </row>
    <row r="262" spans="2:24" s="4" customFormat="1" x14ac:dyDescent="0.2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W262" s="53"/>
      <c r="X262" s="53"/>
    </row>
    <row r="263" spans="2:24" s="4" customFormat="1" x14ac:dyDescent="0.2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W263" s="53"/>
      <c r="X263" s="53"/>
    </row>
    <row r="264" spans="2:24" s="4" customFormat="1" x14ac:dyDescent="0.2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W264" s="53"/>
      <c r="X264" s="53"/>
    </row>
    <row r="265" spans="2:24" s="4" customFormat="1" x14ac:dyDescent="0.2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W265" s="53"/>
      <c r="X265" s="53"/>
    </row>
    <row r="266" spans="2:24" s="4" customFormat="1" x14ac:dyDescent="0.2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W266" s="53"/>
      <c r="X266" s="53"/>
    </row>
    <row r="267" spans="2:24" s="4" customFormat="1" x14ac:dyDescent="0.2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W267" s="53"/>
      <c r="X267" s="53"/>
    </row>
    <row r="268" spans="2:24" s="4" customFormat="1" x14ac:dyDescent="0.2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W268" s="53"/>
      <c r="X268" s="53"/>
    </row>
    <row r="269" spans="2:24" s="4" customFormat="1" x14ac:dyDescent="0.2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W269" s="53"/>
      <c r="X269" s="53"/>
    </row>
    <row r="270" spans="2:24" s="4" customFormat="1" x14ac:dyDescent="0.2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W270" s="53"/>
      <c r="X270" s="53"/>
    </row>
    <row r="271" spans="2:24" s="4" customFormat="1" x14ac:dyDescent="0.2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W271" s="53"/>
      <c r="X271" s="53"/>
    </row>
    <row r="272" spans="2:24" s="4" customFormat="1" x14ac:dyDescent="0.2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W272" s="53"/>
      <c r="X272" s="53"/>
    </row>
    <row r="273" spans="2:24" s="4" customFormat="1" x14ac:dyDescent="0.2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W273" s="53"/>
      <c r="X273" s="53"/>
    </row>
    <row r="274" spans="2:24" s="4" customFormat="1" x14ac:dyDescent="0.2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W274" s="53"/>
      <c r="X274" s="53"/>
    </row>
    <row r="275" spans="2:24" s="4" customFormat="1" x14ac:dyDescent="0.2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W275" s="53"/>
      <c r="X275" s="53"/>
    </row>
    <row r="276" spans="2:24" s="4" customFormat="1" x14ac:dyDescent="0.2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W276" s="53"/>
      <c r="X276" s="53"/>
    </row>
    <row r="277" spans="2:24" s="4" customFormat="1" x14ac:dyDescent="0.2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W277" s="53"/>
      <c r="X277" s="53"/>
    </row>
    <row r="278" spans="2:24" s="4" customFormat="1" x14ac:dyDescent="0.2">
      <c r="W278" s="53"/>
      <c r="X278" s="53"/>
    </row>
    <row r="279" spans="2:24" s="4" customFormat="1" x14ac:dyDescent="0.2">
      <c r="W279" s="53"/>
      <c r="X279" s="53"/>
    </row>
    <row r="280" spans="2:24" s="4" customFormat="1" x14ac:dyDescent="0.2">
      <c r="W280" s="53"/>
      <c r="X280" s="53"/>
    </row>
    <row r="281" spans="2:24" s="4" customFormat="1" x14ac:dyDescent="0.2">
      <c r="W281" s="53"/>
      <c r="X281" s="53"/>
    </row>
    <row r="282" spans="2:24" s="4" customFormat="1" x14ac:dyDescent="0.2">
      <c r="W282" s="53"/>
      <c r="X282" s="53"/>
    </row>
    <row r="283" spans="2:24" s="4" customFormat="1" x14ac:dyDescent="0.2">
      <c r="W283" s="53"/>
      <c r="X283" s="53"/>
    </row>
    <row r="284" spans="2:24" s="4" customFormat="1" x14ac:dyDescent="0.2">
      <c r="W284" s="53"/>
      <c r="X284" s="53"/>
    </row>
    <row r="285" spans="2:24" s="4" customFormat="1" x14ac:dyDescent="0.2">
      <c r="W285" s="53"/>
      <c r="X285" s="53"/>
    </row>
    <row r="286" spans="2:24" s="4" customFormat="1" x14ac:dyDescent="0.2">
      <c r="W286" s="53"/>
      <c r="X286" s="53"/>
    </row>
    <row r="287" spans="2:24" s="4" customFormat="1" x14ac:dyDescent="0.2">
      <c r="W287" s="53"/>
      <c r="X287" s="53"/>
    </row>
    <row r="288" spans="2:24" s="4" customFormat="1" x14ac:dyDescent="0.2">
      <c r="W288" s="53"/>
      <c r="X288" s="53"/>
    </row>
    <row r="289" spans="23:24" s="4" customFormat="1" x14ac:dyDescent="0.2">
      <c r="W289" s="53"/>
      <c r="X289" s="53"/>
    </row>
    <row r="290" spans="23:24" s="4" customFormat="1" x14ac:dyDescent="0.2">
      <c r="W290" s="53"/>
      <c r="X290" s="53"/>
    </row>
    <row r="291" spans="23:24" s="4" customFormat="1" x14ac:dyDescent="0.2">
      <c r="W291" s="53"/>
      <c r="X291" s="53"/>
    </row>
    <row r="292" spans="23:24" s="4" customFormat="1" x14ac:dyDescent="0.2">
      <c r="W292" s="53"/>
      <c r="X292" s="53"/>
    </row>
    <row r="293" spans="23:24" s="4" customFormat="1" x14ac:dyDescent="0.2">
      <c r="W293" s="53"/>
      <c r="X293" s="53"/>
    </row>
    <row r="294" spans="23:24" s="4" customFormat="1" x14ac:dyDescent="0.2">
      <c r="W294" s="53"/>
      <c r="X294" s="53"/>
    </row>
    <row r="295" spans="23:24" s="4" customFormat="1" x14ac:dyDescent="0.2">
      <c r="W295" s="53"/>
      <c r="X295" s="53"/>
    </row>
    <row r="296" spans="23:24" s="4" customFormat="1" x14ac:dyDescent="0.2">
      <c r="W296" s="53"/>
      <c r="X296" s="53"/>
    </row>
    <row r="297" spans="23:24" s="4" customFormat="1" x14ac:dyDescent="0.2">
      <c r="W297" s="53"/>
      <c r="X297" s="53"/>
    </row>
    <row r="298" spans="23:24" s="4" customFormat="1" x14ac:dyDescent="0.2">
      <c r="W298" s="53"/>
      <c r="X298" s="53"/>
    </row>
    <row r="299" spans="23:24" s="4" customFormat="1" x14ac:dyDescent="0.2">
      <c r="W299" s="53"/>
      <c r="X299" s="53"/>
    </row>
    <row r="300" spans="23:24" s="4" customFormat="1" x14ac:dyDescent="0.2">
      <c r="W300" s="53"/>
      <c r="X300" s="53"/>
    </row>
    <row r="301" spans="23:24" s="4" customFormat="1" x14ac:dyDescent="0.2">
      <c r="W301" s="53"/>
      <c r="X301" s="53"/>
    </row>
    <row r="302" spans="23:24" s="4" customFormat="1" x14ac:dyDescent="0.2">
      <c r="W302" s="53"/>
      <c r="X302" s="53"/>
    </row>
    <row r="303" spans="23:24" s="4" customFormat="1" x14ac:dyDescent="0.2">
      <c r="W303" s="53"/>
      <c r="X303" s="53"/>
    </row>
    <row r="304" spans="23:24" s="4" customFormat="1" x14ac:dyDescent="0.2">
      <c r="W304" s="53"/>
      <c r="X304" s="53"/>
    </row>
    <row r="305" spans="23:24" s="4" customFormat="1" x14ac:dyDescent="0.2">
      <c r="W305" s="53"/>
      <c r="X305" s="53"/>
    </row>
    <row r="306" spans="23:24" s="4" customFormat="1" x14ac:dyDescent="0.2">
      <c r="W306" s="53"/>
      <c r="X306" s="53"/>
    </row>
    <row r="307" spans="23:24" s="4" customFormat="1" x14ac:dyDescent="0.2">
      <c r="W307" s="53"/>
      <c r="X307" s="53"/>
    </row>
    <row r="308" spans="23:24" s="4" customFormat="1" x14ac:dyDescent="0.2">
      <c r="W308" s="53"/>
      <c r="X308" s="53"/>
    </row>
    <row r="309" spans="23:24" s="4" customFormat="1" x14ac:dyDescent="0.2">
      <c r="W309" s="53"/>
      <c r="X309" s="53"/>
    </row>
    <row r="310" spans="23:24" s="4" customFormat="1" x14ac:dyDescent="0.2">
      <c r="W310" s="53"/>
      <c r="X310" s="53"/>
    </row>
    <row r="311" spans="23:24" s="4" customFormat="1" x14ac:dyDescent="0.2">
      <c r="W311" s="53"/>
      <c r="X311" s="53"/>
    </row>
    <row r="312" spans="23:24" s="4" customFormat="1" x14ac:dyDescent="0.2">
      <c r="W312" s="53"/>
      <c r="X312" s="53"/>
    </row>
    <row r="313" spans="23:24" s="4" customFormat="1" x14ac:dyDescent="0.2">
      <c r="W313" s="53"/>
      <c r="X313" s="53"/>
    </row>
    <row r="314" spans="23:24" s="4" customFormat="1" x14ac:dyDescent="0.2">
      <c r="W314" s="53"/>
      <c r="X314" s="53"/>
    </row>
    <row r="315" spans="23:24" s="4" customFormat="1" x14ac:dyDescent="0.2">
      <c r="W315" s="53"/>
      <c r="X315" s="53"/>
    </row>
    <row r="316" spans="23:24" s="4" customFormat="1" x14ac:dyDescent="0.2">
      <c r="W316" s="53"/>
      <c r="X316" s="53"/>
    </row>
    <row r="317" spans="23:24" s="4" customFormat="1" x14ac:dyDescent="0.2">
      <c r="W317" s="53"/>
      <c r="X317" s="53"/>
    </row>
    <row r="318" spans="23:24" s="4" customFormat="1" x14ac:dyDescent="0.2">
      <c r="W318" s="53"/>
      <c r="X318" s="53"/>
    </row>
    <row r="319" spans="23:24" s="4" customFormat="1" x14ac:dyDescent="0.2">
      <c r="W319" s="53"/>
      <c r="X319" s="53"/>
    </row>
    <row r="320" spans="23:24" s="4" customFormat="1" x14ac:dyDescent="0.2">
      <c r="W320" s="53"/>
      <c r="X320" s="53"/>
    </row>
    <row r="321" spans="23:24" s="4" customFormat="1" x14ac:dyDescent="0.2">
      <c r="W321" s="53"/>
      <c r="X321" s="53"/>
    </row>
    <row r="322" spans="23:24" s="4" customFormat="1" x14ac:dyDescent="0.2">
      <c r="W322" s="53"/>
      <c r="X322" s="53"/>
    </row>
    <row r="323" spans="23:24" s="4" customFormat="1" x14ac:dyDescent="0.2">
      <c r="W323" s="53"/>
      <c r="X323" s="53"/>
    </row>
    <row r="324" spans="23:24" s="4" customFormat="1" x14ac:dyDescent="0.2">
      <c r="W324" s="53"/>
      <c r="X324" s="53"/>
    </row>
    <row r="325" spans="23:24" s="4" customFormat="1" x14ac:dyDescent="0.2">
      <c r="W325" s="53"/>
      <c r="X325" s="53"/>
    </row>
    <row r="326" spans="23:24" s="4" customFormat="1" x14ac:dyDescent="0.2">
      <c r="W326" s="53"/>
      <c r="X326" s="53"/>
    </row>
    <row r="327" spans="23:24" s="4" customFormat="1" x14ac:dyDescent="0.2">
      <c r="W327" s="53"/>
      <c r="X327" s="53"/>
    </row>
    <row r="328" spans="23:24" s="4" customFormat="1" x14ac:dyDescent="0.2">
      <c r="W328" s="53"/>
      <c r="X328" s="53"/>
    </row>
    <row r="329" spans="23:24" s="4" customFormat="1" x14ac:dyDescent="0.2">
      <c r="W329" s="53"/>
      <c r="X329" s="53"/>
    </row>
    <row r="330" spans="23:24" s="4" customFormat="1" x14ac:dyDescent="0.2">
      <c r="W330" s="53"/>
      <c r="X330" s="53"/>
    </row>
    <row r="331" spans="23:24" s="4" customFormat="1" x14ac:dyDescent="0.2">
      <c r="W331" s="53"/>
      <c r="X331" s="53"/>
    </row>
    <row r="332" spans="23:24" s="4" customFormat="1" x14ac:dyDescent="0.2">
      <c r="W332" s="53"/>
      <c r="X332" s="53"/>
    </row>
    <row r="333" spans="23:24" s="4" customFormat="1" x14ac:dyDescent="0.2">
      <c r="W333" s="53"/>
      <c r="X333" s="53"/>
    </row>
    <row r="334" spans="23:24" s="4" customFormat="1" x14ac:dyDescent="0.2">
      <c r="W334" s="53"/>
      <c r="X334" s="53"/>
    </row>
    <row r="335" spans="23:24" s="4" customFormat="1" x14ac:dyDescent="0.2">
      <c r="W335" s="53"/>
      <c r="X335" s="53"/>
    </row>
    <row r="336" spans="23:24" s="4" customFormat="1" x14ac:dyDescent="0.2">
      <c r="W336" s="53"/>
      <c r="X336" s="53"/>
    </row>
    <row r="337" spans="23:24" s="4" customFormat="1" x14ac:dyDescent="0.2">
      <c r="W337" s="53"/>
      <c r="X337" s="53"/>
    </row>
    <row r="338" spans="23:24" s="4" customFormat="1" x14ac:dyDescent="0.2">
      <c r="W338" s="53"/>
      <c r="X338" s="53"/>
    </row>
    <row r="339" spans="23:24" s="4" customFormat="1" x14ac:dyDescent="0.2">
      <c r="W339" s="53"/>
      <c r="X339" s="53"/>
    </row>
    <row r="340" spans="23:24" s="4" customFormat="1" x14ac:dyDescent="0.2">
      <c r="W340" s="53"/>
      <c r="X340" s="53"/>
    </row>
    <row r="341" spans="23:24" s="4" customFormat="1" x14ac:dyDescent="0.2">
      <c r="W341" s="53"/>
      <c r="X341" s="53"/>
    </row>
    <row r="342" spans="23:24" s="4" customFormat="1" x14ac:dyDescent="0.2">
      <c r="W342" s="53"/>
      <c r="X342" s="53"/>
    </row>
    <row r="343" spans="23:24" s="4" customFormat="1" x14ac:dyDescent="0.2">
      <c r="W343" s="53"/>
      <c r="X343" s="53"/>
    </row>
    <row r="344" spans="23:24" s="4" customFormat="1" x14ac:dyDescent="0.2">
      <c r="W344" s="53"/>
      <c r="X344" s="53"/>
    </row>
    <row r="345" spans="23:24" s="4" customFormat="1" x14ac:dyDescent="0.2">
      <c r="W345" s="53"/>
      <c r="X345" s="53"/>
    </row>
    <row r="346" spans="23:24" s="4" customFormat="1" x14ac:dyDescent="0.2">
      <c r="W346" s="53"/>
      <c r="X346" s="53"/>
    </row>
    <row r="347" spans="23:24" s="4" customFormat="1" x14ac:dyDescent="0.2">
      <c r="W347" s="53"/>
      <c r="X347" s="53"/>
    </row>
    <row r="348" spans="23:24" s="4" customFormat="1" x14ac:dyDescent="0.2">
      <c r="W348" s="53"/>
      <c r="X348" s="53"/>
    </row>
    <row r="349" spans="23:24" s="4" customFormat="1" x14ac:dyDescent="0.2">
      <c r="W349" s="53"/>
      <c r="X349" s="53"/>
    </row>
    <row r="350" spans="23:24" s="4" customFormat="1" x14ac:dyDescent="0.2">
      <c r="W350" s="53"/>
      <c r="X350" s="53"/>
    </row>
    <row r="351" spans="23:24" s="4" customFormat="1" x14ac:dyDescent="0.2">
      <c r="W351" s="53"/>
      <c r="X351" s="53"/>
    </row>
    <row r="352" spans="23:24" s="4" customFormat="1" x14ac:dyDescent="0.2">
      <c r="W352" s="53"/>
      <c r="X352" s="53"/>
    </row>
    <row r="353" spans="23:24" s="4" customFormat="1" x14ac:dyDescent="0.2">
      <c r="W353" s="53"/>
      <c r="X353" s="53"/>
    </row>
    <row r="354" spans="23:24" s="4" customFormat="1" x14ac:dyDescent="0.2">
      <c r="W354" s="53"/>
      <c r="X354" s="53"/>
    </row>
    <row r="355" spans="23:24" s="4" customFormat="1" x14ac:dyDescent="0.2">
      <c r="W355" s="53"/>
      <c r="X355" s="53"/>
    </row>
    <row r="356" spans="23:24" s="4" customFormat="1" x14ac:dyDescent="0.2">
      <c r="W356" s="53"/>
      <c r="X356" s="53"/>
    </row>
    <row r="357" spans="23:24" s="4" customFormat="1" x14ac:dyDescent="0.2">
      <c r="W357" s="53"/>
      <c r="X357" s="53"/>
    </row>
    <row r="358" spans="23:24" s="4" customFormat="1" x14ac:dyDescent="0.2">
      <c r="W358" s="53"/>
      <c r="X358" s="53"/>
    </row>
    <row r="359" spans="23:24" s="4" customFormat="1" x14ac:dyDescent="0.2">
      <c r="W359" s="53"/>
      <c r="X359" s="53"/>
    </row>
    <row r="360" spans="23:24" s="4" customFormat="1" x14ac:dyDescent="0.2">
      <c r="W360" s="53"/>
      <c r="X360" s="53"/>
    </row>
    <row r="361" spans="23:24" s="4" customFormat="1" x14ac:dyDescent="0.2">
      <c r="W361" s="53"/>
      <c r="X361" s="53"/>
    </row>
    <row r="362" spans="23:24" s="4" customFormat="1" x14ac:dyDescent="0.2">
      <c r="W362" s="53"/>
      <c r="X362" s="53"/>
    </row>
    <row r="363" spans="23:24" s="4" customFormat="1" x14ac:dyDescent="0.2">
      <c r="W363" s="53"/>
      <c r="X363" s="53"/>
    </row>
    <row r="364" spans="23:24" s="4" customFormat="1" x14ac:dyDescent="0.2">
      <c r="W364" s="53"/>
      <c r="X364" s="53"/>
    </row>
    <row r="365" spans="23:24" s="4" customFormat="1" x14ac:dyDescent="0.2">
      <c r="W365" s="53"/>
      <c r="X365" s="53"/>
    </row>
    <row r="366" spans="23:24" s="4" customFormat="1" x14ac:dyDescent="0.2">
      <c r="W366" s="53"/>
      <c r="X366" s="53"/>
    </row>
    <row r="367" spans="23:24" s="4" customFormat="1" x14ac:dyDescent="0.2">
      <c r="W367" s="53"/>
      <c r="X367" s="53"/>
    </row>
    <row r="368" spans="23:24" s="4" customFormat="1" x14ac:dyDescent="0.2">
      <c r="W368" s="53"/>
      <c r="X368" s="53"/>
    </row>
    <row r="369" spans="23:24" s="4" customFormat="1" x14ac:dyDescent="0.2">
      <c r="W369" s="53"/>
      <c r="X369" s="53"/>
    </row>
    <row r="370" spans="23:24" s="4" customFormat="1" x14ac:dyDescent="0.2">
      <c r="W370" s="53"/>
      <c r="X370" s="53"/>
    </row>
    <row r="371" spans="23:24" s="4" customFormat="1" x14ac:dyDescent="0.2">
      <c r="W371" s="53"/>
      <c r="X371" s="53"/>
    </row>
    <row r="372" spans="23:24" s="4" customFormat="1" x14ac:dyDescent="0.2">
      <c r="W372" s="53"/>
      <c r="X372" s="53"/>
    </row>
    <row r="373" spans="23:24" s="4" customFormat="1" x14ac:dyDescent="0.2">
      <c r="W373" s="53"/>
      <c r="X373" s="53"/>
    </row>
    <row r="374" spans="23:24" s="4" customFormat="1" x14ac:dyDescent="0.2">
      <c r="W374" s="53"/>
      <c r="X374" s="53"/>
    </row>
    <row r="375" spans="23:24" s="4" customFormat="1" x14ac:dyDescent="0.2">
      <c r="W375" s="53"/>
      <c r="X375" s="53"/>
    </row>
    <row r="376" spans="23:24" s="4" customFormat="1" x14ac:dyDescent="0.2">
      <c r="W376" s="53"/>
      <c r="X376" s="53"/>
    </row>
    <row r="377" spans="23:24" s="4" customFormat="1" x14ac:dyDescent="0.2">
      <c r="W377" s="53"/>
      <c r="X377" s="53"/>
    </row>
    <row r="378" spans="23:24" s="4" customFormat="1" x14ac:dyDescent="0.2">
      <c r="W378" s="53"/>
      <c r="X378" s="53"/>
    </row>
    <row r="379" spans="23:24" s="4" customFormat="1" x14ac:dyDescent="0.2">
      <c r="W379" s="53"/>
      <c r="X379" s="53"/>
    </row>
    <row r="380" spans="23:24" s="4" customFormat="1" x14ac:dyDescent="0.2">
      <c r="W380" s="53"/>
      <c r="X380" s="53"/>
    </row>
    <row r="381" spans="23:24" s="4" customFormat="1" x14ac:dyDescent="0.2">
      <c r="W381" s="53"/>
      <c r="X381" s="53"/>
    </row>
    <row r="382" spans="23:24" s="4" customFormat="1" x14ac:dyDescent="0.2">
      <c r="W382" s="53"/>
      <c r="X382" s="53"/>
    </row>
    <row r="383" spans="23:24" s="4" customFormat="1" x14ac:dyDescent="0.2">
      <c r="W383" s="53"/>
      <c r="X383" s="53"/>
    </row>
    <row r="384" spans="23:24" s="4" customFormat="1" x14ac:dyDescent="0.2">
      <c r="W384" s="53"/>
      <c r="X384" s="53"/>
    </row>
    <row r="385" spans="23:24" s="4" customFormat="1" x14ac:dyDescent="0.2">
      <c r="W385" s="53"/>
      <c r="X385" s="53"/>
    </row>
    <row r="386" spans="23:24" s="4" customFormat="1" x14ac:dyDescent="0.2">
      <c r="W386" s="53"/>
      <c r="X386" s="53"/>
    </row>
    <row r="387" spans="23:24" s="4" customFormat="1" x14ac:dyDescent="0.2">
      <c r="W387" s="53"/>
      <c r="X387" s="53"/>
    </row>
    <row r="388" spans="23:24" s="4" customFormat="1" x14ac:dyDescent="0.2">
      <c r="W388" s="53"/>
      <c r="X388" s="53"/>
    </row>
    <row r="389" spans="23:24" s="4" customFormat="1" x14ac:dyDescent="0.2">
      <c r="W389" s="53"/>
      <c r="X389" s="53"/>
    </row>
    <row r="390" spans="23:24" s="4" customFormat="1" x14ac:dyDescent="0.2">
      <c r="W390" s="53"/>
      <c r="X390" s="53"/>
    </row>
    <row r="391" spans="23:24" s="4" customFormat="1" x14ac:dyDescent="0.2">
      <c r="W391" s="53"/>
      <c r="X391" s="53"/>
    </row>
    <row r="392" spans="23:24" s="4" customFormat="1" x14ac:dyDescent="0.2">
      <c r="W392" s="53"/>
      <c r="X392" s="53"/>
    </row>
    <row r="393" spans="23:24" s="4" customFormat="1" x14ac:dyDescent="0.2">
      <c r="W393" s="53"/>
      <c r="X393" s="53"/>
    </row>
    <row r="394" spans="23:24" s="4" customFormat="1" x14ac:dyDescent="0.2">
      <c r="W394" s="53"/>
      <c r="X394" s="53"/>
    </row>
    <row r="395" spans="23:24" s="4" customFormat="1" x14ac:dyDescent="0.2">
      <c r="W395" s="53"/>
      <c r="X395" s="53"/>
    </row>
    <row r="396" spans="23:24" s="4" customFormat="1" x14ac:dyDescent="0.2">
      <c r="W396" s="53"/>
      <c r="X396" s="53"/>
    </row>
    <row r="397" spans="23:24" s="4" customFormat="1" x14ac:dyDescent="0.2">
      <c r="W397" s="53"/>
      <c r="X397" s="53"/>
    </row>
    <row r="398" spans="23:24" s="4" customFormat="1" x14ac:dyDescent="0.2">
      <c r="W398" s="53"/>
      <c r="X398" s="53"/>
    </row>
    <row r="399" spans="23:24" s="4" customFormat="1" x14ac:dyDescent="0.2">
      <c r="W399" s="53"/>
      <c r="X399" s="53"/>
    </row>
    <row r="400" spans="23:24" s="4" customFormat="1" x14ac:dyDescent="0.2">
      <c r="W400" s="53"/>
      <c r="X400" s="53"/>
    </row>
    <row r="401" spans="23:24" s="4" customFormat="1" x14ac:dyDescent="0.2">
      <c r="W401" s="53"/>
      <c r="X401" s="53"/>
    </row>
    <row r="402" spans="23:24" s="4" customFormat="1" x14ac:dyDescent="0.2">
      <c r="W402" s="53"/>
      <c r="X402" s="53"/>
    </row>
    <row r="403" spans="23:24" s="4" customFormat="1" x14ac:dyDescent="0.2">
      <c r="W403" s="53"/>
      <c r="X403" s="53"/>
    </row>
    <row r="404" spans="23:24" s="4" customFormat="1" x14ac:dyDescent="0.2">
      <c r="W404" s="53"/>
      <c r="X404" s="53"/>
    </row>
    <row r="405" spans="23:24" s="4" customFormat="1" x14ac:dyDescent="0.2">
      <c r="W405" s="53"/>
      <c r="X405" s="53"/>
    </row>
    <row r="406" spans="23:24" s="4" customFormat="1" x14ac:dyDescent="0.2">
      <c r="W406" s="53"/>
      <c r="X406" s="53"/>
    </row>
    <row r="407" spans="23:24" s="4" customFormat="1" x14ac:dyDescent="0.2">
      <c r="W407" s="53"/>
      <c r="X407" s="53"/>
    </row>
    <row r="408" spans="23:24" s="4" customFormat="1" x14ac:dyDescent="0.2">
      <c r="W408" s="53"/>
      <c r="X408" s="53"/>
    </row>
    <row r="409" spans="23:24" s="4" customFormat="1" x14ac:dyDescent="0.2">
      <c r="W409" s="53"/>
      <c r="X409" s="53"/>
    </row>
    <row r="410" spans="23:24" s="4" customFormat="1" x14ac:dyDescent="0.2">
      <c r="W410" s="53"/>
      <c r="X410" s="53"/>
    </row>
    <row r="411" spans="23:24" s="4" customFormat="1" x14ac:dyDescent="0.2">
      <c r="W411" s="53"/>
      <c r="X411" s="53"/>
    </row>
    <row r="412" spans="23:24" s="4" customFormat="1" x14ac:dyDescent="0.2">
      <c r="W412" s="53"/>
      <c r="X412" s="53"/>
    </row>
    <row r="413" spans="23:24" s="4" customFormat="1" x14ac:dyDescent="0.2">
      <c r="W413" s="53"/>
      <c r="X413" s="53"/>
    </row>
    <row r="414" spans="23:24" s="4" customFormat="1" x14ac:dyDescent="0.2">
      <c r="W414" s="53"/>
      <c r="X414" s="53"/>
    </row>
    <row r="415" spans="23:24" s="4" customFormat="1" x14ac:dyDescent="0.2">
      <c r="W415" s="53"/>
      <c r="X415" s="53"/>
    </row>
    <row r="416" spans="23:24" s="4" customFormat="1" x14ac:dyDescent="0.2">
      <c r="W416" s="53"/>
      <c r="X416" s="53"/>
    </row>
    <row r="417" spans="23:24" s="4" customFormat="1" x14ac:dyDescent="0.2">
      <c r="W417" s="53"/>
      <c r="X417" s="53"/>
    </row>
    <row r="418" spans="23:24" s="4" customFormat="1" x14ac:dyDescent="0.2">
      <c r="W418" s="53"/>
      <c r="X418" s="53"/>
    </row>
    <row r="419" spans="23:24" s="4" customFormat="1" x14ac:dyDescent="0.2">
      <c r="W419" s="53"/>
      <c r="X419" s="53"/>
    </row>
    <row r="420" spans="23:24" s="4" customFormat="1" x14ac:dyDescent="0.2">
      <c r="W420" s="53"/>
      <c r="X420" s="53"/>
    </row>
    <row r="421" spans="23:24" s="4" customFormat="1" x14ac:dyDescent="0.2">
      <c r="W421" s="53"/>
      <c r="X421" s="53"/>
    </row>
    <row r="422" spans="23:24" s="4" customFormat="1" x14ac:dyDescent="0.2">
      <c r="W422" s="53"/>
      <c r="X422" s="53"/>
    </row>
    <row r="423" spans="23:24" s="4" customFormat="1" x14ac:dyDescent="0.2">
      <c r="W423" s="53"/>
      <c r="X423" s="53"/>
    </row>
    <row r="424" spans="23:24" s="4" customFormat="1" x14ac:dyDescent="0.2">
      <c r="W424" s="53"/>
      <c r="X424" s="53"/>
    </row>
    <row r="425" spans="23:24" s="4" customFormat="1" x14ac:dyDescent="0.2">
      <c r="W425" s="53"/>
      <c r="X425" s="53"/>
    </row>
    <row r="426" spans="23:24" s="4" customFormat="1" x14ac:dyDescent="0.2">
      <c r="W426" s="53"/>
      <c r="X426" s="53"/>
    </row>
    <row r="427" spans="23:24" s="4" customFormat="1" x14ac:dyDescent="0.2">
      <c r="W427" s="53"/>
      <c r="X427" s="53"/>
    </row>
    <row r="428" spans="23:24" s="4" customFormat="1" x14ac:dyDescent="0.2">
      <c r="W428" s="53"/>
      <c r="X428" s="53"/>
    </row>
    <row r="429" spans="23:24" s="4" customFormat="1" x14ac:dyDescent="0.2">
      <c r="W429" s="53"/>
      <c r="X429" s="53"/>
    </row>
    <row r="430" spans="23:24" s="4" customFormat="1" x14ac:dyDescent="0.2">
      <c r="W430" s="53"/>
      <c r="X430" s="53"/>
    </row>
    <row r="431" spans="23:24" s="4" customFormat="1" x14ac:dyDescent="0.2">
      <c r="W431" s="53"/>
      <c r="X431" s="53"/>
    </row>
    <row r="432" spans="23:24" s="4" customFormat="1" x14ac:dyDescent="0.2">
      <c r="W432" s="53"/>
      <c r="X432" s="53"/>
    </row>
    <row r="433" spans="23:24" s="4" customFormat="1" x14ac:dyDescent="0.2">
      <c r="W433" s="53"/>
      <c r="X433" s="53"/>
    </row>
    <row r="434" spans="23:24" s="4" customFormat="1" x14ac:dyDescent="0.2">
      <c r="W434" s="53"/>
      <c r="X434" s="53"/>
    </row>
    <row r="435" spans="23:24" s="4" customFormat="1" x14ac:dyDescent="0.2">
      <c r="W435" s="53"/>
      <c r="X435" s="53"/>
    </row>
    <row r="436" spans="23:24" s="4" customFormat="1" x14ac:dyDescent="0.2">
      <c r="W436" s="53"/>
      <c r="X436" s="53"/>
    </row>
    <row r="437" spans="23:24" s="4" customFormat="1" x14ac:dyDescent="0.2">
      <c r="W437" s="53"/>
      <c r="X437" s="53"/>
    </row>
    <row r="438" spans="23:24" s="4" customFormat="1" x14ac:dyDescent="0.2">
      <c r="W438" s="53"/>
      <c r="X438" s="53"/>
    </row>
    <row r="439" spans="23:24" s="4" customFormat="1" x14ac:dyDescent="0.2">
      <c r="W439" s="53"/>
      <c r="X439" s="53"/>
    </row>
    <row r="440" spans="23:24" s="4" customFormat="1" x14ac:dyDescent="0.2">
      <c r="W440" s="53"/>
      <c r="X440" s="53"/>
    </row>
    <row r="441" spans="23:24" s="4" customFormat="1" x14ac:dyDescent="0.2">
      <c r="W441" s="53"/>
      <c r="X441" s="53"/>
    </row>
    <row r="442" spans="23:24" s="4" customFormat="1" x14ac:dyDescent="0.2">
      <c r="W442" s="53"/>
      <c r="X442" s="53"/>
    </row>
    <row r="443" spans="23:24" s="4" customFormat="1" x14ac:dyDescent="0.2">
      <c r="W443" s="53"/>
      <c r="X443" s="53"/>
    </row>
    <row r="444" spans="23:24" s="4" customFormat="1" x14ac:dyDescent="0.2">
      <c r="W444" s="53"/>
      <c r="X444" s="53"/>
    </row>
    <row r="445" spans="23:24" s="4" customFormat="1" x14ac:dyDescent="0.2">
      <c r="W445" s="53"/>
      <c r="X445" s="53"/>
    </row>
    <row r="446" spans="23:24" s="4" customFormat="1" x14ac:dyDescent="0.2">
      <c r="W446" s="53"/>
      <c r="X446" s="53"/>
    </row>
    <row r="447" spans="23:24" s="4" customFormat="1" x14ac:dyDescent="0.2">
      <c r="W447" s="53"/>
      <c r="X447" s="53"/>
    </row>
    <row r="448" spans="23:24" s="4" customFormat="1" x14ac:dyDescent="0.2">
      <c r="W448" s="53"/>
      <c r="X448" s="53"/>
    </row>
    <row r="449" spans="23:24" s="4" customFormat="1" x14ac:dyDescent="0.2">
      <c r="W449" s="53"/>
      <c r="X449" s="53"/>
    </row>
    <row r="450" spans="23:24" s="4" customFormat="1" x14ac:dyDescent="0.2">
      <c r="W450" s="53"/>
      <c r="X450" s="53"/>
    </row>
    <row r="451" spans="23:24" s="4" customFormat="1" x14ac:dyDescent="0.2">
      <c r="W451" s="53"/>
      <c r="X451" s="53"/>
    </row>
    <row r="452" spans="23:24" s="4" customFormat="1" x14ac:dyDescent="0.2">
      <c r="W452" s="53"/>
      <c r="X452" s="53"/>
    </row>
    <row r="453" spans="23:24" s="4" customFormat="1" x14ac:dyDescent="0.2">
      <c r="W453" s="53"/>
      <c r="X453" s="53"/>
    </row>
    <row r="454" spans="23:24" s="4" customFormat="1" x14ac:dyDescent="0.2">
      <c r="W454" s="53"/>
      <c r="X454" s="53"/>
    </row>
    <row r="455" spans="23:24" s="4" customFormat="1" x14ac:dyDescent="0.2">
      <c r="W455" s="53"/>
      <c r="X455" s="53"/>
    </row>
    <row r="456" spans="23:24" s="4" customFormat="1" x14ac:dyDescent="0.2">
      <c r="W456" s="53"/>
      <c r="X456" s="53"/>
    </row>
    <row r="457" spans="23:24" s="4" customFormat="1" x14ac:dyDescent="0.2">
      <c r="W457" s="53"/>
      <c r="X457" s="53"/>
    </row>
    <row r="458" spans="23:24" s="4" customFormat="1" x14ac:dyDescent="0.2">
      <c r="W458" s="53"/>
      <c r="X458" s="53"/>
    </row>
    <row r="459" spans="23:24" s="4" customFormat="1" x14ac:dyDescent="0.2">
      <c r="W459" s="53"/>
      <c r="X459" s="53"/>
    </row>
    <row r="460" spans="23:24" s="4" customFormat="1" x14ac:dyDescent="0.2">
      <c r="W460" s="53"/>
      <c r="X460" s="53"/>
    </row>
    <row r="461" spans="23:24" s="4" customFormat="1" x14ac:dyDescent="0.2">
      <c r="W461" s="53"/>
      <c r="X461" s="53"/>
    </row>
    <row r="462" spans="23:24" s="4" customFormat="1" x14ac:dyDescent="0.2">
      <c r="W462" s="53"/>
      <c r="X462" s="53"/>
    </row>
    <row r="463" spans="23:24" s="4" customFormat="1" x14ac:dyDescent="0.2">
      <c r="W463" s="53"/>
      <c r="X463" s="53"/>
    </row>
    <row r="464" spans="23:24" s="4" customFormat="1" x14ac:dyDescent="0.2">
      <c r="W464" s="53"/>
      <c r="X464" s="53"/>
    </row>
    <row r="465" spans="23:24" s="4" customFormat="1" x14ac:dyDescent="0.2">
      <c r="W465" s="53"/>
      <c r="X465" s="53"/>
    </row>
    <row r="466" spans="23:24" s="4" customFormat="1" x14ac:dyDescent="0.2">
      <c r="W466" s="53"/>
      <c r="X466" s="53"/>
    </row>
    <row r="467" spans="23:24" s="4" customFormat="1" x14ac:dyDescent="0.2">
      <c r="W467" s="53"/>
      <c r="X467" s="53"/>
    </row>
    <row r="468" spans="23:24" s="4" customFormat="1" x14ac:dyDescent="0.2">
      <c r="W468" s="53"/>
      <c r="X468" s="53"/>
    </row>
    <row r="469" spans="23:24" s="4" customFormat="1" x14ac:dyDescent="0.2">
      <c r="W469" s="53"/>
      <c r="X469" s="53"/>
    </row>
    <row r="470" spans="23:24" s="4" customFormat="1" x14ac:dyDescent="0.2">
      <c r="W470" s="53"/>
      <c r="X470" s="53"/>
    </row>
    <row r="471" spans="23:24" s="4" customFormat="1" x14ac:dyDescent="0.2">
      <c r="W471" s="53"/>
      <c r="X471" s="53"/>
    </row>
    <row r="472" spans="23:24" s="4" customFormat="1" x14ac:dyDescent="0.2">
      <c r="W472" s="53"/>
      <c r="X472" s="53"/>
    </row>
    <row r="473" spans="23:24" s="4" customFormat="1" x14ac:dyDescent="0.2">
      <c r="W473" s="53"/>
      <c r="X473" s="53"/>
    </row>
    <row r="474" spans="23:24" s="4" customFormat="1" x14ac:dyDescent="0.2">
      <c r="W474" s="53"/>
      <c r="X474" s="53"/>
    </row>
    <row r="475" spans="23:24" s="4" customFormat="1" x14ac:dyDescent="0.2">
      <c r="W475" s="53"/>
      <c r="X475" s="53"/>
    </row>
    <row r="476" spans="23:24" s="4" customFormat="1" x14ac:dyDescent="0.2">
      <c r="W476" s="53"/>
      <c r="X476" s="53"/>
    </row>
    <row r="477" spans="23:24" s="4" customFormat="1" x14ac:dyDescent="0.2">
      <c r="W477" s="53"/>
      <c r="X477" s="53"/>
    </row>
    <row r="478" spans="23:24" s="4" customFormat="1" x14ac:dyDescent="0.2">
      <c r="W478" s="53"/>
      <c r="X478" s="53"/>
    </row>
    <row r="479" spans="23:24" s="4" customFormat="1" x14ac:dyDescent="0.2">
      <c r="W479" s="53"/>
      <c r="X479" s="53"/>
    </row>
    <row r="480" spans="23:24" s="4" customFormat="1" x14ac:dyDescent="0.2">
      <c r="W480" s="53"/>
      <c r="X480" s="53"/>
    </row>
    <row r="481" spans="23:24" s="4" customFormat="1" x14ac:dyDescent="0.2">
      <c r="W481" s="53"/>
      <c r="X481" s="53"/>
    </row>
    <row r="482" spans="23:24" s="4" customFormat="1" x14ac:dyDescent="0.2">
      <c r="W482" s="53"/>
      <c r="X482" s="53"/>
    </row>
    <row r="483" spans="23:24" s="4" customFormat="1" x14ac:dyDescent="0.2">
      <c r="W483" s="53"/>
      <c r="X483" s="53"/>
    </row>
    <row r="484" spans="23:24" s="4" customFormat="1" x14ac:dyDescent="0.2">
      <c r="W484" s="53"/>
      <c r="X484" s="53"/>
    </row>
    <row r="485" spans="23:24" s="4" customFormat="1" x14ac:dyDescent="0.2">
      <c r="W485" s="53"/>
      <c r="X485" s="53"/>
    </row>
    <row r="486" spans="23:24" s="4" customFormat="1" x14ac:dyDescent="0.2">
      <c r="W486" s="53"/>
      <c r="X486" s="53"/>
    </row>
    <row r="487" spans="23:24" s="4" customFormat="1" x14ac:dyDescent="0.2">
      <c r="W487" s="53"/>
      <c r="X487" s="53"/>
    </row>
    <row r="488" spans="23:24" s="4" customFormat="1" x14ac:dyDescent="0.2">
      <c r="W488" s="53"/>
      <c r="X488" s="53"/>
    </row>
    <row r="489" spans="23:24" s="4" customFormat="1" x14ac:dyDescent="0.2">
      <c r="W489" s="53"/>
      <c r="X489" s="53"/>
    </row>
    <row r="490" spans="23:24" s="4" customFormat="1" x14ac:dyDescent="0.2">
      <c r="W490" s="53"/>
      <c r="X490" s="53"/>
    </row>
    <row r="491" spans="23:24" s="4" customFormat="1" x14ac:dyDescent="0.2">
      <c r="W491" s="53"/>
      <c r="X491" s="53"/>
    </row>
    <row r="492" spans="23:24" s="4" customFormat="1" x14ac:dyDescent="0.2">
      <c r="W492" s="53"/>
      <c r="X492" s="53"/>
    </row>
    <row r="493" spans="23:24" s="4" customFormat="1" x14ac:dyDescent="0.2">
      <c r="W493" s="53"/>
      <c r="X493" s="53"/>
    </row>
    <row r="494" spans="23:24" s="4" customFormat="1" x14ac:dyDescent="0.2">
      <c r="W494" s="53"/>
      <c r="X494" s="53"/>
    </row>
    <row r="495" spans="23:24" s="4" customFormat="1" x14ac:dyDescent="0.2">
      <c r="W495" s="53"/>
      <c r="X495" s="53"/>
    </row>
    <row r="496" spans="23:24" s="4" customFormat="1" x14ac:dyDescent="0.2">
      <c r="W496" s="53"/>
      <c r="X496" s="53"/>
    </row>
    <row r="497" spans="23:24" s="4" customFormat="1" x14ac:dyDescent="0.2">
      <c r="W497" s="53"/>
      <c r="X497" s="53"/>
    </row>
    <row r="498" spans="23:24" s="4" customFormat="1" x14ac:dyDescent="0.2">
      <c r="W498" s="53"/>
      <c r="X498" s="53"/>
    </row>
    <row r="499" spans="23:24" s="4" customFormat="1" x14ac:dyDescent="0.2">
      <c r="W499" s="53"/>
      <c r="X499" s="53"/>
    </row>
    <row r="500" spans="23:24" s="4" customFormat="1" x14ac:dyDescent="0.2">
      <c r="W500" s="53"/>
      <c r="X500" s="53"/>
    </row>
    <row r="501" spans="23:24" s="4" customFormat="1" x14ac:dyDescent="0.2">
      <c r="W501" s="53"/>
      <c r="X501" s="53"/>
    </row>
    <row r="502" spans="23:24" s="4" customFormat="1" x14ac:dyDescent="0.2">
      <c r="W502" s="53"/>
      <c r="X502" s="53"/>
    </row>
    <row r="503" spans="23:24" s="4" customFormat="1" x14ac:dyDescent="0.2">
      <c r="W503" s="53"/>
      <c r="X503" s="53"/>
    </row>
    <row r="504" spans="23:24" s="4" customFormat="1" x14ac:dyDescent="0.2">
      <c r="W504" s="53"/>
      <c r="X504" s="53"/>
    </row>
    <row r="505" spans="23:24" s="4" customFormat="1" x14ac:dyDescent="0.2">
      <c r="W505" s="53"/>
      <c r="X505" s="53"/>
    </row>
    <row r="506" spans="23:24" s="4" customFormat="1" x14ac:dyDescent="0.2">
      <c r="W506" s="53"/>
      <c r="X506" s="53"/>
    </row>
    <row r="507" spans="23:24" s="4" customFormat="1" x14ac:dyDescent="0.2">
      <c r="W507" s="53"/>
      <c r="X507" s="53"/>
    </row>
    <row r="508" spans="23:24" s="4" customFormat="1" x14ac:dyDescent="0.2">
      <c r="W508" s="53"/>
      <c r="X508" s="53"/>
    </row>
    <row r="509" spans="23:24" s="4" customFormat="1" x14ac:dyDescent="0.2">
      <c r="W509" s="53"/>
      <c r="X509" s="53"/>
    </row>
    <row r="510" spans="23:24" s="4" customFormat="1" x14ac:dyDescent="0.2">
      <c r="W510" s="53"/>
      <c r="X510" s="53"/>
    </row>
    <row r="511" spans="23:24" s="4" customFormat="1" x14ac:dyDescent="0.2">
      <c r="W511" s="53"/>
      <c r="X511" s="53"/>
    </row>
    <row r="512" spans="23:24" s="4" customFormat="1" x14ac:dyDescent="0.2">
      <c r="W512" s="53"/>
      <c r="X512" s="53"/>
    </row>
    <row r="513" spans="23:24" s="4" customFormat="1" x14ac:dyDescent="0.2">
      <c r="W513" s="53"/>
      <c r="X513" s="53"/>
    </row>
    <row r="514" spans="23:24" s="4" customFormat="1" x14ac:dyDescent="0.2">
      <c r="W514" s="53"/>
      <c r="X514" s="53"/>
    </row>
    <row r="515" spans="23:24" s="4" customFormat="1" x14ac:dyDescent="0.2">
      <c r="W515" s="53"/>
      <c r="X515" s="53"/>
    </row>
    <row r="516" spans="23:24" s="4" customFormat="1" x14ac:dyDescent="0.2">
      <c r="W516" s="53"/>
      <c r="X516" s="53"/>
    </row>
    <row r="517" spans="23:24" s="4" customFormat="1" x14ac:dyDescent="0.2">
      <c r="W517" s="53"/>
      <c r="X517" s="53"/>
    </row>
    <row r="518" spans="23:24" s="4" customFormat="1" x14ac:dyDescent="0.2">
      <c r="W518" s="53"/>
      <c r="X518" s="53"/>
    </row>
    <row r="519" spans="23:24" s="4" customFormat="1" x14ac:dyDescent="0.2">
      <c r="W519" s="53"/>
      <c r="X519" s="53"/>
    </row>
    <row r="520" spans="23:24" s="4" customFormat="1" x14ac:dyDescent="0.2">
      <c r="W520" s="53"/>
      <c r="X520" s="53"/>
    </row>
    <row r="521" spans="23:24" s="4" customFormat="1" x14ac:dyDescent="0.2">
      <c r="W521" s="53"/>
      <c r="X521" s="53"/>
    </row>
    <row r="522" spans="23:24" s="4" customFormat="1" x14ac:dyDescent="0.2">
      <c r="W522" s="53"/>
      <c r="X522" s="53"/>
    </row>
    <row r="523" spans="23:24" s="4" customFormat="1" x14ac:dyDescent="0.2">
      <c r="W523" s="53"/>
      <c r="X523" s="53"/>
    </row>
    <row r="524" spans="23:24" s="4" customFormat="1" x14ac:dyDescent="0.2">
      <c r="W524" s="53"/>
      <c r="X524" s="53"/>
    </row>
    <row r="525" spans="23:24" s="4" customFormat="1" x14ac:dyDescent="0.2">
      <c r="W525" s="53"/>
      <c r="X525" s="53"/>
    </row>
    <row r="526" spans="23:24" s="4" customFormat="1" x14ac:dyDescent="0.2">
      <c r="W526" s="53"/>
      <c r="X526" s="53"/>
    </row>
    <row r="527" spans="23:24" s="4" customFormat="1" x14ac:dyDescent="0.2">
      <c r="W527" s="53"/>
      <c r="X527" s="53"/>
    </row>
    <row r="528" spans="23:24" s="4" customFormat="1" x14ac:dyDescent="0.2">
      <c r="W528" s="53"/>
      <c r="X528" s="53"/>
    </row>
    <row r="529" spans="23:24" s="4" customFormat="1" x14ac:dyDescent="0.2">
      <c r="W529" s="53"/>
      <c r="X529" s="53"/>
    </row>
    <row r="530" spans="23:24" s="4" customFormat="1" x14ac:dyDescent="0.2">
      <c r="W530" s="53"/>
      <c r="X530" s="53"/>
    </row>
    <row r="531" spans="23:24" s="4" customFormat="1" x14ac:dyDescent="0.2">
      <c r="W531" s="53"/>
      <c r="X531" s="53"/>
    </row>
    <row r="532" spans="23:24" s="4" customFormat="1" x14ac:dyDescent="0.2">
      <c r="W532" s="53"/>
      <c r="X532" s="53"/>
    </row>
    <row r="533" spans="23:24" s="4" customFormat="1" x14ac:dyDescent="0.2">
      <c r="W533" s="53"/>
      <c r="X533" s="53"/>
    </row>
    <row r="534" spans="23:24" s="4" customFormat="1" x14ac:dyDescent="0.2">
      <c r="W534" s="53"/>
      <c r="X534" s="53"/>
    </row>
    <row r="535" spans="23:24" s="4" customFormat="1" x14ac:dyDescent="0.2">
      <c r="W535" s="53"/>
      <c r="X535" s="53"/>
    </row>
    <row r="536" spans="23:24" s="4" customFormat="1" x14ac:dyDescent="0.2">
      <c r="W536" s="53"/>
      <c r="X536" s="53"/>
    </row>
    <row r="537" spans="23:24" s="4" customFormat="1" x14ac:dyDescent="0.2">
      <c r="W537" s="53"/>
      <c r="X537" s="53"/>
    </row>
    <row r="538" spans="23:24" s="4" customFormat="1" x14ac:dyDescent="0.2">
      <c r="W538" s="53"/>
      <c r="X538" s="53"/>
    </row>
    <row r="539" spans="23:24" s="4" customFormat="1" x14ac:dyDescent="0.2">
      <c r="W539" s="53"/>
      <c r="X539" s="53"/>
    </row>
    <row r="540" spans="23:24" s="4" customFormat="1" x14ac:dyDescent="0.2">
      <c r="W540" s="53"/>
      <c r="X540" s="53"/>
    </row>
    <row r="541" spans="23:24" s="4" customFormat="1" x14ac:dyDescent="0.2">
      <c r="W541" s="53"/>
      <c r="X541" s="53"/>
    </row>
    <row r="542" spans="23:24" s="4" customFormat="1" x14ac:dyDescent="0.2">
      <c r="W542" s="53"/>
      <c r="X542" s="53"/>
    </row>
    <row r="543" spans="23:24" s="4" customFormat="1" x14ac:dyDescent="0.2">
      <c r="W543" s="53"/>
      <c r="X543" s="53"/>
    </row>
    <row r="544" spans="23:24" s="4" customFormat="1" x14ac:dyDescent="0.2">
      <c r="W544" s="53"/>
      <c r="X544" s="53"/>
    </row>
    <row r="545" spans="23:24" s="4" customFormat="1" x14ac:dyDescent="0.2">
      <c r="W545" s="53"/>
      <c r="X545" s="53"/>
    </row>
    <row r="546" spans="23:24" s="4" customFormat="1" x14ac:dyDescent="0.2">
      <c r="W546" s="53"/>
      <c r="X546" s="53"/>
    </row>
    <row r="547" spans="23:24" s="4" customFormat="1" x14ac:dyDescent="0.2">
      <c r="W547" s="53"/>
      <c r="X547" s="53"/>
    </row>
    <row r="548" spans="23:24" s="4" customFormat="1" x14ac:dyDescent="0.2">
      <c r="W548" s="53"/>
      <c r="X548" s="53"/>
    </row>
    <row r="549" spans="23:24" s="4" customFormat="1" x14ac:dyDescent="0.2">
      <c r="W549" s="53"/>
      <c r="X549" s="53"/>
    </row>
    <row r="550" spans="23:24" s="4" customFormat="1" x14ac:dyDescent="0.2">
      <c r="W550" s="53"/>
      <c r="X550" s="53"/>
    </row>
    <row r="551" spans="23:24" s="4" customFormat="1" x14ac:dyDescent="0.2">
      <c r="W551" s="53"/>
      <c r="X551" s="53"/>
    </row>
    <row r="552" spans="23:24" s="4" customFormat="1" x14ac:dyDescent="0.2">
      <c r="W552" s="53"/>
      <c r="X552" s="53"/>
    </row>
    <row r="553" spans="23:24" s="4" customFormat="1" x14ac:dyDescent="0.2">
      <c r="W553" s="53"/>
      <c r="X553" s="53"/>
    </row>
    <row r="554" spans="23:24" s="4" customFormat="1" x14ac:dyDescent="0.2">
      <c r="W554" s="53"/>
      <c r="X554" s="53"/>
    </row>
    <row r="555" spans="23:24" s="4" customFormat="1" x14ac:dyDescent="0.2">
      <c r="W555" s="53"/>
      <c r="X555" s="53"/>
    </row>
    <row r="556" spans="23:24" s="4" customFormat="1" x14ac:dyDescent="0.2">
      <c r="W556" s="53"/>
      <c r="X556" s="53"/>
    </row>
    <row r="557" spans="23:24" s="4" customFormat="1" x14ac:dyDescent="0.2">
      <c r="W557" s="53"/>
      <c r="X557" s="53"/>
    </row>
    <row r="558" spans="23:24" s="4" customFormat="1" x14ac:dyDescent="0.2">
      <c r="W558" s="53"/>
      <c r="X558" s="53"/>
    </row>
    <row r="559" spans="23:24" s="4" customFormat="1" x14ac:dyDescent="0.2">
      <c r="W559" s="53"/>
      <c r="X559" s="53"/>
    </row>
    <row r="560" spans="23:24" s="4" customFormat="1" x14ac:dyDescent="0.2">
      <c r="W560" s="53"/>
      <c r="X560" s="53"/>
    </row>
    <row r="561" spans="23:24" s="4" customFormat="1" x14ac:dyDescent="0.2">
      <c r="W561" s="53"/>
      <c r="X561" s="53"/>
    </row>
    <row r="562" spans="23:24" s="4" customFormat="1" x14ac:dyDescent="0.2">
      <c r="W562" s="53"/>
      <c r="X562" s="53"/>
    </row>
    <row r="563" spans="23:24" s="4" customFormat="1" x14ac:dyDescent="0.2">
      <c r="W563" s="53"/>
      <c r="X563" s="53"/>
    </row>
    <row r="564" spans="23:24" s="4" customFormat="1" x14ac:dyDescent="0.2">
      <c r="W564" s="53"/>
      <c r="X564" s="53"/>
    </row>
    <row r="565" spans="23:24" s="4" customFormat="1" x14ac:dyDescent="0.2">
      <c r="W565" s="53"/>
      <c r="X565" s="53"/>
    </row>
    <row r="566" spans="23:24" s="4" customFormat="1" x14ac:dyDescent="0.2">
      <c r="W566" s="53"/>
      <c r="X566" s="53"/>
    </row>
    <row r="567" spans="23:24" s="4" customFormat="1" x14ac:dyDescent="0.2">
      <c r="W567" s="53"/>
      <c r="X567" s="53"/>
    </row>
    <row r="568" spans="23:24" s="4" customFormat="1" x14ac:dyDescent="0.2">
      <c r="W568" s="53"/>
      <c r="X568" s="53"/>
    </row>
    <row r="569" spans="23:24" s="4" customFormat="1" x14ac:dyDescent="0.2">
      <c r="W569" s="53"/>
      <c r="X569" s="53"/>
    </row>
    <row r="570" spans="23:24" s="4" customFormat="1" x14ac:dyDescent="0.2">
      <c r="W570" s="53"/>
      <c r="X570" s="53"/>
    </row>
    <row r="571" spans="23:24" s="4" customFormat="1" x14ac:dyDescent="0.2">
      <c r="W571" s="53"/>
      <c r="X571" s="53"/>
    </row>
    <row r="572" spans="23:24" s="4" customFormat="1" x14ac:dyDescent="0.2">
      <c r="W572" s="53"/>
      <c r="X572" s="53"/>
    </row>
    <row r="573" spans="23:24" s="4" customFormat="1" x14ac:dyDescent="0.2">
      <c r="W573" s="53"/>
      <c r="X573" s="53"/>
    </row>
    <row r="574" spans="23:24" s="4" customFormat="1" x14ac:dyDescent="0.2">
      <c r="W574" s="53"/>
      <c r="X574" s="53"/>
    </row>
    <row r="575" spans="23:24" s="4" customFormat="1" x14ac:dyDescent="0.2">
      <c r="W575" s="53"/>
      <c r="X575" s="53"/>
    </row>
    <row r="576" spans="23:24" s="4" customFormat="1" x14ac:dyDescent="0.2">
      <c r="W576" s="53"/>
      <c r="X576" s="53"/>
    </row>
    <row r="577" spans="23:24" s="4" customFormat="1" x14ac:dyDescent="0.2">
      <c r="W577" s="53"/>
      <c r="X577" s="53"/>
    </row>
    <row r="578" spans="23:24" s="4" customFormat="1" x14ac:dyDescent="0.2">
      <c r="W578" s="53"/>
      <c r="X578" s="53"/>
    </row>
    <row r="579" spans="23:24" s="4" customFormat="1" x14ac:dyDescent="0.2">
      <c r="W579" s="53"/>
      <c r="X579" s="53"/>
    </row>
    <row r="580" spans="23:24" s="4" customFormat="1" x14ac:dyDescent="0.2">
      <c r="W580" s="53"/>
      <c r="X580" s="53"/>
    </row>
    <row r="581" spans="23:24" s="4" customFormat="1" x14ac:dyDescent="0.2">
      <c r="W581" s="53"/>
      <c r="X581" s="53"/>
    </row>
    <row r="582" spans="23:24" s="4" customFormat="1" x14ac:dyDescent="0.2">
      <c r="W582" s="53"/>
      <c r="X582" s="53"/>
    </row>
    <row r="583" spans="23:24" s="4" customFormat="1" x14ac:dyDescent="0.2">
      <c r="W583" s="53"/>
      <c r="X583" s="53"/>
    </row>
    <row r="584" spans="23:24" s="4" customFormat="1" x14ac:dyDescent="0.2">
      <c r="W584" s="53"/>
      <c r="X584" s="53"/>
    </row>
    <row r="585" spans="23:24" s="4" customFormat="1" x14ac:dyDescent="0.2">
      <c r="W585" s="53"/>
      <c r="X585" s="53"/>
    </row>
    <row r="586" spans="23:24" s="4" customFormat="1" x14ac:dyDescent="0.2">
      <c r="W586" s="53"/>
      <c r="X586" s="53"/>
    </row>
    <row r="587" spans="23:24" s="4" customFormat="1" x14ac:dyDescent="0.2">
      <c r="W587" s="53"/>
      <c r="X587" s="53"/>
    </row>
    <row r="588" spans="23:24" s="4" customFormat="1" x14ac:dyDescent="0.2">
      <c r="W588" s="53"/>
      <c r="X588" s="53"/>
    </row>
    <row r="589" spans="23:24" s="4" customFormat="1" x14ac:dyDescent="0.2">
      <c r="W589" s="53"/>
      <c r="X589" s="53"/>
    </row>
    <row r="590" spans="23:24" s="4" customFormat="1" x14ac:dyDescent="0.2">
      <c r="W590" s="53"/>
      <c r="X590" s="53"/>
    </row>
    <row r="591" spans="23:24" s="4" customFormat="1" x14ac:dyDescent="0.2">
      <c r="W591" s="53"/>
      <c r="X591" s="53"/>
    </row>
    <row r="592" spans="23:24" s="4" customFormat="1" x14ac:dyDescent="0.2">
      <c r="W592" s="53"/>
      <c r="X592" s="53"/>
    </row>
    <row r="593" spans="23:24" s="4" customFormat="1" x14ac:dyDescent="0.2">
      <c r="W593" s="53"/>
      <c r="X593" s="53"/>
    </row>
    <row r="594" spans="23:24" s="4" customFormat="1" x14ac:dyDescent="0.2">
      <c r="W594" s="53"/>
      <c r="X594" s="53"/>
    </row>
    <row r="595" spans="23:24" s="4" customFormat="1" x14ac:dyDescent="0.2">
      <c r="W595" s="53"/>
      <c r="X595" s="53"/>
    </row>
    <row r="596" spans="23:24" s="4" customFormat="1" x14ac:dyDescent="0.2">
      <c r="W596" s="53"/>
      <c r="X596" s="53"/>
    </row>
    <row r="597" spans="23:24" s="4" customFormat="1" x14ac:dyDescent="0.2">
      <c r="W597" s="53"/>
      <c r="X597" s="53"/>
    </row>
    <row r="598" spans="23:24" s="4" customFormat="1" x14ac:dyDescent="0.2">
      <c r="W598" s="53"/>
      <c r="X598" s="53"/>
    </row>
    <row r="599" spans="23:24" s="4" customFormat="1" x14ac:dyDescent="0.2">
      <c r="W599" s="53"/>
      <c r="X599" s="53"/>
    </row>
    <row r="600" spans="23:24" s="4" customFormat="1" x14ac:dyDescent="0.2">
      <c r="W600" s="53"/>
      <c r="X600" s="53"/>
    </row>
    <row r="601" spans="23:24" s="4" customFormat="1" x14ac:dyDescent="0.2">
      <c r="W601" s="53"/>
      <c r="X601" s="53"/>
    </row>
    <row r="602" spans="23:24" s="4" customFormat="1" x14ac:dyDescent="0.2">
      <c r="W602" s="53"/>
      <c r="X602" s="53"/>
    </row>
    <row r="603" spans="23:24" s="4" customFormat="1" x14ac:dyDescent="0.2">
      <c r="W603" s="53"/>
      <c r="X603" s="53"/>
    </row>
    <row r="604" spans="23:24" s="4" customFormat="1" x14ac:dyDescent="0.2">
      <c r="W604" s="53"/>
      <c r="X604" s="53"/>
    </row>
    <row r="605" spans="23:24" s="4" customFormat="1" x14ac:dyDescent="0.2">
      <c r="W605" s="53"/>
      <c r="X605" s="53"/>
    </row>
    <row r="606" spans="23:24" s="4" customFormat="1" x14ac:dyDescent="0.2">
      <c r="W606" s="53"/>
      <c r="X606" s="53"/>
    </row>
    <row r="607" spans="23:24" s="4" customFormat="1" x14ac:dyDescent="0.2">
      <c r="W607" s="53"/>
      <c r="X607" s="53"/>
    </row>
    <row r="608" spans="23:24" s="4" customFormat="1" x14ac:dyDescent="0.2">
      <c r="W608" s="53"/>
      <c r="X608" s="53"/>
    </row>
    <row r="609" spans="23:24" s="4" customFormat="1" x14ac:dyDescent="0.2">
      <c r="W609" s="53"/>
      <c r="X609" s="53"/>
    </row>
    <row r="610" spans="23:24" s="4" customFormat="1" x14ac:dyDescent="0.2">
      <c r="W610" s="53"/>
      <c r="X610" s="53"/>
    </row>
    <row r="611" spans="23:24" s="4" customFormat="1" x14ac:dyDescent="0.2">
      <c r="W611" s="53"/>
      <c r="X611" s="53"/>
    </row>
    <row r="612" spans="23:24" s="4" customFormat="1" x14ac:dyDescent="0.2">
      <c r="W612" s="53"/>
      <c r="X612" s="53"/>
    </row>
    <row r="613" spans="23:24" s="4" customFormat="1" x14ac:dyDescent="0.2">
      <c r="W613" s="53"/>
      <c r="X613" s="53"/>
    </row>
    <row r="614" spans="23:24" s="4" customFormat="1" x14ac:dyDescent="0.2">
      <c r="W614" s="53"/>
      <c r="X614" s="53"/>
    </row>
    <row r="615" spans="23:24" s="4" customFormat="1" x14ac:dyDescent="0.2">
      <c r="W615" s="53"/>
      <c r="X615" s="53"/>
    </row>
    <row r="616" spans="23:24" s="4" customFormat="1" x14ac:dyDescent="0.2">
      <c r="W616" s="53"/>
      <c r="X616" s="53"/>
    </row>
    <row r="617" spans="23:24" s="4" customFormat="1" x14ac:dyDescent="0.2">
      <c r="W617" s="53"/>
      <c r="X617" s="53"/>
    </row>
    <row r="618" spans="23:24" s="4" customFormat="1" x14ac:dyDescent="0.2">
      <c r="W618" s="53"/>
      <c r="X618" s="53"/>
    </row>
    <row r="619" spans="23:24" s="4" customFormat="1" x14ac:dyDescent="0.2">
      <c r="W619" s="53"/>
      <c r="X619" s="53"/>
    </row>
    <row r="620" spans="23:24" s="4" customFormat="1" x14ac:dyDescent="0.2">
      <c r="W620" s="53"/>
      <c r="X620" s="53"/>
    </row>
    <row r="621" spans="23:24" s="4" customFormat="1" x14ac:dyDescent="0.2">
      <c r="W621" s="53"/>
      <c r="X621" s="53"/>
    </row>
    <row r="622" spans="23:24" s="4" customFormat="1" x14ac:dyDescent="0.2">
      <c r="W622" s="53"/>
      <c r="X622" s="53"/>
    </row>
    <row r="623" spans="23:24" s="4" customFormat="1" x14ac:dyDescent="0.2">
      <c r="W623" s="53"/>
      <c r="X623" s="53"/>
    </row>
    <row r="624" spans="23:24" s="4" customFormat="1" x14ac:dyDescent="0.2">
      <c r="W624" s="53"/>
      <c r="X624" s="53"/>
    </row>
    <row r="625" spans="23:24" s="4" customFormat="1" x14ac:dyDescent="0.2">
      <c r="W625" s="53"/>
      <c r="X625" s="53"/>
    </row>
    <row r="626" spans="23:24" s="4" customFormat="1" x14ac:dyDescent="0.2">
      <c r="W626" s="53"/>
      <c r="X626" s="53"/>
    </row>
    <row r="627" spans="23:24" s="4" customFormat="1" x14ac:dyDescent="0.2">
      <c r="W627" s="53"/>
      <c r="X627" s="53"/>
    </row>
    <row r="628" spans="23:24" s="4" customFormat="1" x14ac:dyDescent="0.2">
      <c r="W628" s="53"/>
      <c r="X628" s="53"/>
    </row>
    <row r="629" spans="23:24" s="4" customFormat="1" x14ac:dyDescent="0.2">
      <c r="W629" s="53"/>
      <c r="X629" s="53"/>
    </row>
    <row r="630" spans="23:24" s="4" customFormat="1" x14ac:dyDescent="0.2">
      <c r="W630" s="53"/>
      <c r="X630" s="53"/>
    </row>
    <row r="631" spans="23:24" s="4" customFormat="1" x14ac:dyDescent="0.2">
      <c r="W631" s="53"/>
      <c r="X631" s="53"/>
    </row>
    <row r="632" spans="23:24" s="4" customFormat="1" x14ac:dyDescent="0.2">
      <c r="W632" s="53"/>
      <c r="X632" s="53"/>
    </row>
    <row r="633" spans="23:24" s="4" customFormat="1" x14ac:dyDescent="0.2">
      <c r="W633" s="53"/>
      <c r="X633" s="53"/>
    </row>
    <row r="634" spans="23:24" s="4" customFormat="1" x14ac:dyDescent="0.2">
      <c r="W634" s="53"/>
      <c r="X634" s="53"/>
    </row>
    <row r="635" spans="23:24" s="4" customFormat="1" x14ac:dyDescent="0.2">
      <c r="W635" s="53"/>
      <c r="X635" s="53"/>
    </row>
    <row r="636" spans="23:24" s="4" customFormat="1" x14ac:dyDescent="0.2">
      <c r="W636" s="53"/>
      <c r="X636" s="53"/>
    </row>
    <row r="637" spans="23:24" s="4" customFormat="1" x14ac:dyDescent="0.2">
      <c r="W637" s="53"/>
      <c r="X637" s="53"/>
    </row>
    <row r="638" spans="23:24" s="4" customFormat="1" x14ac:dyDescent="0.2">
      <c r="W638" s="53"/>
      <c r="X638" s="53"/>
    </row>
    <row r="639" spans="23:24" s="4" customFormat="1" x14ac:dyDescent="0.2">
      <c r="W639" s="53"/>
      <c r="X639" s="53"/>
    </row>
    <row r="640" spans="23:24" s="4" customFormat="1" x14ac:dyDescent="0.2">
      <c r="W640" s="53"/>
      <c r="X640" s="53"/>
    </row>
    <row r="641" spans="23:24" s="4" customFormat="1" x14ac:dyDescent="0.2">
      <c r="W641" s="53"/>
      <c r="X641" s="53"/>
    </row>
    <row r="642" spans="23:24" s="4" customFormat="1" x14ac:dyDescent="0.2">
      <c r="W642" s="53"/>
      <c r="X642" s="53"/>
    </row>
    <row r="643" spans="23:24" s="4" customFormat="1" x14ac:dyDescent="0.2">
      <c r="W643" s="53"/>
      <c r="X643" s="53"/>
    </row>
    <row r="644" spans="23:24" s="4" customFormat="1" x14ac:dyDescent="0.2">
      <c r="W644" s="53"/>
      <c r="X644" s="53"/>
    </row>
    <row r="645" spans="23:24" s="4" customFormat="1" x14ac:dyDescent="0.2">
      <c r="W645" s="53"/>
      <c r="X645" s="53"/>
    </row>
    <row r="646" spans="23:24" s="4" customFormat="1" x14ac:dyDescent="0.2">
      <c r="W646" s="53"/>
      <c r="X646" s="53"/>
    </row>
    <row r="647" spans="23:24" s="4" customFormat="1" x14ac:dyDescent="0.2">
      <c r="W647" s="53"/>
      <c r="X647" s="53"/>
    </row>
    <row r="648" spans="23:24" s="4" customFormat="1" x14ac:dyDescent="0.2">
      <c r="W648" s="53"/>
      <c r="X648" s="53"/>
    </row>
    <row r="649" spans="23:24" s="4" customFormat="1" x14ac:dyDescent="0.2">
      <c r="W649" s="53"/>
      <c r="X649" s="53"/>
    </row>
    <row r="650" spans="23:24" s="4" customFormat="1" x14ac:dyDescent="0.2">
      <c r="W650" s="53"/>
      <c r="X650" s="53"/>
    </row>
    <row r="651" spans="23:24" s="4" customFormat="1" x14ac:dyDescent="0.2">
      <c r="W651" s="53"/>
      <c r="X651" s="53"/>
    </row>
    <row r="652" spans="23:24" s="4" customFormat="1" x14ac:dyDescent="0.2">
      <c r="W652" s="53"/>
      <c r="X652" s="53"/>
    </row>
    <row r="653" spans="23:24" s="4" customFormat="1" x14ac:dyDescent="0.2">
      <c r="W653" s="53"/>
      <c r="X653" s="53"/>
    </row>
    <row r="654" spans="23:24" s="4" customFormat="1" x14ac:dyDescent="0.2">
      <c r="W654" s="53"/>
      <c r="X654" s="53"/>
    </row>
    <row r="655" spans="23:24" s="4" customFormat="1" x14ac:dyDescent="0.2">
      <c r="W655" s="53"/>
      <c r="X655" s="53"/>
    </row>
    <row r="656" spans="23:24" s="4" customFormat="1" x14ac:dyDescent="0.2">
      <c r="W656" s="53"/>
      <c r="X656" s="53"/>
    </row>
    <row r="657" spans="23:24" s="4" customFormat="1" x14ac:dyDescent="0.2">
      <c r="W657" s="53"/>
      <c r="X657" s="53"/>
    </row>
    <row r="658" spans="23:24" s="4" customFormat="1" x14ac:dyDescent="0.2">
      <c r="W658" s="53"/>
      <c r="X658" s="53"/>
    </row>
    <row r="659" spans="23:24" s="4" customFormat="1" x14ac:dyDescent="0.2">
      <c r="W659" s="53"/>
      <c r="X659" s="53"/>
    </row>
    <row r="660" spans="23:24" s="4" customFormat="1" x14ac:dyDescent="0.2">
      <c r="W660" s="53"/>
      <c r="X660" s="53"/>
    </row>
    <row r="661" spans="23:24" s="4" customFormat="1" x14ac:dyDescent="0.2">
      <c r="W661" s="53"/>
      <c r="X661" s="53"/>
    </row>
    <row r="662" spans="23:24" s="4" customFormat="1" x14ac:dyDescent="0.2">
      <c r="W662" s="53"/>
      <c r="X662" s="53"/>
    </row>
    <row r="663" spans="23:24" s="4" customFormat="1" x14ac:dyDescent="0.2">
      <c r="W663" s="53"/>
      <c r="X663" s="53"/>
    </row>
    <row r="664" spans="23:24" s="4" customFormat="1" x14ac:dyDescent="0.2">
      <c r="W664" s="53"/>
      <c r="X664" s="53"/>
    </row>
    <row r="665" spans="23:24" s="4" customFormat="1" x14ac:dyDescent="0.2">
      <c r="W665" s="53"/>
      <c r="X665" s="53"/>
    </row>
    <row r="666" spans="23:24" s="4" customFormat="1" x14ac:dyDescent="0.2">
      <c r="W666" s="53"/>
      <c r="X666" s="53"/>
    </row>
    <row r="667" spans="23:24" s="4" customFormat="1" x14ac:dyDescent="0.2">
      <c r="W667" s="53"/>
      <c r="X667" s="53"/>
    </row>
    <row r="668" spans="23:24" s="4" customFormat="1" x14ac:dyDescent="0.2">
      <c r="W668" s="53"/>
      <c r="X668" s="53"/>
    </row>
    <row r="669" spans="23:24" s="4" customFormat="1" x14ac:dyDescent="0.2">
      <c r="W669" s="53"/>
      <c r="X669" s="53"/>
    </row>
    <row r="670" spans="23:24" s="4" customFormat="1" x14ac:dyDescent="0.2">
      <c r="W670" s="53"/>
      <c r="X670" s="53"/>
    </row>
    <row r="671" spans="23:24" s="4" customFormat="1" x14ac:dyDescent="0.2">
      <c r="W671" s="53"/>
      <c r="X671" s="53"/>
    </row>
    <row r="672" spans="23:24" s="4" customFormat="1" x14ac:dyDescent="0.2">
      <c r="W672" s="53"/>
      <c r="X672" s="53"/>
    </row>
    <row r="673" spans="23:24" s="4" customFormat="1" x14ac:dyDescent="0.2">
      <c r="W673" s="53"/>
      <c r="X673" s="53"/>
    </row>
    <row r="674" spans="23:24" s="4" customFormat="1" x14ac:dyDescent="0.2">
      <c r="W674" s="53"/>
      <c r="X674" s="53"/>
    </row>
    <row r="675" spans="23:24" s="4" customFormat="1" x14ac:dyDescent="0.2">
      <c r="W675" s="53"/>
      <c r="X675" s="53"/>
    </row>
    <row r="676" spans="23:24" s="4" customFormat="1" x14ac:dyDescent="0.2">
      <c r="W676" s="53"/>
      <c r="X676" s="53"/>
    </row>
    <row r="677" spans="23:24" s="4" customFormat="1" x14ac:dyDescent="0.2">
      <c r="W677" s="53"/>
      <c r="X677" s="53"/>
    </row>
    <row r="678" spans="23:24" s="4" customFormat="1" x14ac:dyDescent="0.2">
      <c r="W678" s="53"/>
      <c r="X678" s="53"/>
    </row>
    <row r="679" spans="23:24" s="4" customFormat="1" x14ac:dyDescent="0.2">
      <c r="W679" s="53"/>
      <c r="X679" s="53"/>
    </row>
    <row r="680" spans="23:24" s="4" customFormat="1" x14ac:dyDescent="0.2">
      <c r="W680" s="53"/>
      <c r="X680" s="53"/>
    </row>
    <row r="681" spans="23:24" s="4" customFormat="1" x14ac:dyDescent="0.2">
      <c r="W681" s="53"/>
      <c r="X681" s="53"/>
    </row>
    <row r="682" spans="23:24" s="4" customFormat="1" x14ac:dyDescent="0.2">
      <c r="W682" s="53"/>
      <c r="X682" s="53"/>
    </row>
    <row r="683" spans="23:24" s="4" customFormat="1" x14ac:dyDescent="0.2">
      <c r="W683" s="53"/>
      <c r="X683" s="53"/>
    </row>
    <row r="684" spans="23:24" s="4" customFormat="1" x14ac:dyDescent="0.2">
      <c r="W684" s="53"/>
      <c r="X684" s="53"/>
    </row>
    <row r="685" spans="23:24" s="4" customFormat="1" x14ac:dyDescent="0.2">
      <c r="W685" s="53"/>
      <c r="X685" s="53"/>
    </row>
    <row r="686" spans="23:24" s="4" customFormat="1" x14ac:dyDescent="0.2">
      <c r="W686" s="53"/>
      <c r="X686" s="53"/>
    </row>
    <row r="687" spans="23:24" s="4" customFormat="1" x14ac:dyDescent="0.2">
      <c r="W687" s="53"/>
      <c r="X687" s="53"/>
    </row>
    <row r="688" spans="23:24" s="4" customFormat="1" x14ac:dyDescent="0.2">
      <c r="W688" s="53"/>
      <c r="X688" s="53"/>
    </row>
    <row r="689" spans="23:24" s="4" customFormat="1" x14ac:dyDescent="0.2">
      <c r="W689" s="53"/>
      <c r="X689" s="53"/>
    </row>
    <row r="690" spans="23:24" s="4" customFormat="1" x14ac:dyDescent="0.2">
      <c r="W690" s="53"/>
      <c r="X690" s="53"/>
    </row>
    <row r="691" spans="23:24" s="4" customFormat="1" x14ac:dyDescent="0.2">
      <c r="W691" s="53"/>
      <c r="X691" s="53"/>
    </row>
    <row r="692" spans="23:24" s="4" customFormat="1" x14ac:dyDescent="0.2">
      <c r="W692" s="53"/>
      <c r="X692" s="53"/>
    </row>
    <row r="693" spans="23:24" s="4" customFormat="1" x14ac:dyDescent="0.2">
      <c r="W693" s="53"/>
      <c r="X693" s="53"/>
    </row>
    <row r="694" spans="23:24" s="4" customFormat="1" x14ac:dyDescent="0.2">
      <c r="W694" s="53"/>
      <c r="X694" s="53"/>
    </row>
    <row r="695" spans="23:24" s="4" customFormat="1" x14ac:dyDescent="0.2">
      <c r="W695" s="53"/>
      <c r="X695" s="53"/>
    </row>
    <row r="696" spans="23:24" s="4" customFormat="1" x14ac:dyDescent="0.2">
      <c r="W696" s="53"/>
      <c r="X696" s="53"/>
    </row>
    <row r="697" spans="23:24" s="4" customFormat="1" x14ac:dyDescent="0.2">
      <c r="W697" s="53"/>
      <c r="X697" s="53"/>
    </row>
    <row r="698" spans="23:24" s="4" customFormat="1" x14ac:dyDescent="0.2">
      <c r="W698" s="53"/>
      <c r="X698" s="53"/>
    </row>
    <row r="699" spans="23:24" s="4" customFormat="1" x14ac:dyDescent="0.2">
      <c r="W699" s="53"/>
      <c r="X699" s="53"/>
    </row>
    <row r="700" spans="23:24" s="4" customFormat="1" x14ac:dyDescent="0.2">
      <c r="W700" s="53"/>
      <c r="X700" s="53"/>
    </row>
    <row r="701" spans="23:24" s="4" customFormat="1" x14ac:dyDescent="0.2">
      <c r="W701" s="53"/>
      <c r="X701" s="53"/>
    </row>
    <row r="702" spans="23:24" s="4" customFormat="1" x14ac:dyDescent="0.2">
      <c r="W702" s="53"/>
      <c r="X702" s="53"/>
    </row>
    <row r="703" spans="23:24" s="4" customFormat="1" x14ac:dyDescent="0.2">
      <c r="W703" s="53"/>
      <c r="X703" s="53"/>
    </row>
    <row r="704" spans="23:24" s="4" customFormat="1" x14ac:dyDescent="0.2">
      <c r="W704" s="53"/>
      <c r="X704" s="53"/>
    </row>
    <row r="705" spans="23:24" s="4" customFormat="1" x14ac:dyDescent="0.2">
      <c r="W705" s="53"/>
      <c r="X705" s="53"/>
    </row>
    <row r="706" spans="23:24" s="4" customFormat="1" x14ac:dyDescent="0.2">
      <c r="W706" s="53"/>
      <c r="X706" s="53"/>
    </row>
    <row r="707" spans="23:24" s="4" customFormat="1" x14ac:dyDescent="0.2">
      <c r="W707" s="53"/>
      <c r="X707" s="53"/>
    </row>
    <row r="708" spans="23:24" s="4" customFormat="1" x14ac:dyDescent="0.2">
      <c r="W708" s="53"/>
      <c r="X708" s="53"/>
    </row>
    <row r="709" spans="23:24" s="4" customFormat="1" x14ac:dyDescent="0.2">
      <c r="W709" s="53"/>
      <c r="X709" s="53"/>
    </row>
    <row r="710" spans="23:24" s="4" customFormat="1" x14ac:dyDescent="0.2">
      <c r="W710" s="53"/>
      <c r="X710" s="53"/>
    </row>
    <row r="711" spans="23:24" s="4" customFormat="1" x14ac:dyDescent="0.2">
      <c r="W711" s="53"/>
      <c r="X711" s="53"/>
    </row>
    <row r="712" spans="23:24" s="4" customFormat="1" x14ac:dyDescent="0.2">
      <c r="W712" s="53"/>
      <c r="X712" s="53"/>
    </row>
    <row r="713" spans="23:24" s="4" customFormat="1" x14ac:dyDescent="0.2">
      <c r="W713" s="53"/>
      <c r="X713" s="53"/>
    </row>
    <row r="714" spans="23:24" s="4" customFormat="1" x14ac:dyDescent="0.2">
      <c r="W714" s="53"/>
      <c r="X714" s="53"/>
    </row>
    <row r="715" spans="23:24" s="4" customFormat="1" x14ac:dyDescent="0.2">
      <c r="W715" s="53"/>
      <c r="X715" s="53"/>
    </row>
    <row r="716" spans="23:24" s="4" customFormat="1" x14ac:dyDescent="0.2">
      <c r="W716" s="53"/>
      <c r="X716" s="53"/>
    </row>
    <row r="717" spans="23:24" s="4" customFormat="1" x14ac:dyDescent="0.2">
      <c r="W717" s="53"/>
      <c r="X717" s="53"/>
    </row>
    <row r="718" spans="23:24" s="4" customFormat="1" x14ac:dyDescent="0.2">
      <c r="W718" s="53"/>
      <c r="X718" s="53"/>
    </row>
    <row r="719" spans="23:24" s="4" customFormat="1" x14ac:dyDescent="0.2">
      <c r="W719" s="53"/>
      <c r="X719" s="53"/>
    </row>
    <row r="720" spans="23:24" s="4" customFormat="1" x14ac:dyDescent="0.2">
      <c r="W720" s="53"/>
      <c r="X720" s="53"/>
    </row>
    <row r="721" spans="23:24" s="4" customFormat="1" x14ac:dyDescent="0.2">
      <c r="W721" s="53"/>
      <c r="X721" s="53"/>
    </row>
    <row r="722" spans="23:24" s="4" customFormat="1" x14ac:dyDescent="0.2">
      <c r="W722" s="53"/>
      <c r="X722" s="53"/>
    </row>
    <row r="723" spans="23:24" s="4" customFormat="1" x14ac:dyDescent="0.2">
      <c r="W723" s="53"/>
      <c r="X723" s="53"/>
    </row>
    <row r="724" spans="23:24" s="4" customFormat="1" x14ac:dyDescent="0.2">
      <c r="W724" s="53"/>
      <c r="X724" s="53"/>
    </row>
    <row r="725" spans="23:24" s="4" customFormat="1" x14ac:dyDescent="0.2">
      <c r="W725" s="53"/>
      <c r="X725" s="53"/>
    </row>
    <row r="726" spans="23:24" s="4" customFormat="1" x14ac:dyDescent="0.2">
      <c r="W726" s="53"/>
      <c r="X726" s="53"/>
    </row>
    <row r="727" spans="23:24" s="4" customFormat="1" x14ac:dyDescent="0.2">
      <c r="W727" s="53"/>
      <c r="X727" s="53"/>
    </row>
    <row r="728" spans="23:24" s="4" customFormat="1" x14ac:dyDescent="0.2">
      <c r="W728" s="53"/>
      <c r="X728" s="53"/>
    </row>
    <row r="729" spans="23:24" s="4" customFormat="1" x14ac:dyDescent="0.2">
      <c r="W729" s="53"/>
      <c r="X729" s="53"/>
    </row>
    <row r="730" spans="23:24" s="4" customFormat="1" x14ac:dyDescent="0.2">
      <c r="W730" s="53"/>
      <c r="X730" s="53"/>
    </row>
    <row r="731" spans="23:24" s="4" customFormat="1" x14ac:dyDescent="0.2">
      <c r="W731" s="53"/>
      <c r="X731" s="53"/>
    </row>
    <row r="732" spans="23:24" s="4" customFormat="1" x14ac:dyDescent="0.2">
      <c r="W732" s="53"/>
      <c r="X732" s="53"/>
    </row>
    <row r="733" spans="23:24" s="4" customFormat="1" x14ac:dyDescent="0.2">
      <c r="W733" s="53"/>
      <c r="X733" s="53"/>
    </row>
    <row r="734" spans="23:24" s="4" customFormat="1" x14ac:dyDescent="0.2">
      <c r="W734" s="53"/>
      <c r="X734" s="53"/>
    </row>
    <row r="735" spans="23:24" s="4" customFormat="1" x14ac:dyDescent="0.2">
      <c r="W735" s="53"/>
      <c r="X735" s="53"/>
    </row>
    <row r="736" spans="23:24" s="4" customFormat="1" x14ac:dyDescent="0.2">
      <c r="W736" s="53"/>
      <c r="X736" s="53"/>
    </row>
    <row r="737" spans="23:24" s="4" customFormat="1" x14ac:dyDescent="0.2">
      <c r="W737" s="53"/>
      <c r="X737" s="53"/>
    </row>
    <row r="738" spans="23:24" s="4" customFormat="1" x14ac:dyDescent="0.2">
      <c r="W738" s="53"/>
      <c r="X738" s="53"/>
    </row>
    <row r="739" spans="23:24" s="4" customFormat="1" x14ac:dyDescent="0.2">
      <c r="W739" s="53"/>
      <c r="X739" s="53"/>
    </row>
    <row r="740" spans="23:24" s="4" customFormat="1" x14ac:dyDescent="0.2">
      <c r="W740" s="53"/>
      <c r="X740" s="53"/>
    </row>
    <row r="741" spans="23:24" s="4" customFormat="1" x14ac:dyDescent="0.2">
      <c r="W741" s="53"/>
      <c r="X741" s="53"/>
    </row>
    <row r="742" spans="23:24" s="4" customFormat="1" x14ac:dyDescent="0.2">
      <c r="W742" s="53"/>
      <c r="X742" s="53"/>
    </row>
    <row r="743" spans="23:24" s="4" customFormat="1" x14ac:dyDescent="0.2">
      <c r="W743" s="53"/>
      <c r="X743" s="53"/>
    </row>
    <row r="744" spans="23:24" s="4" customFormat="1" x14ac:dyDescent="0.2">
      <c r="W744" s="53"/>
      <c r="X744" s="53"/>
    </row>
    <row r="745" spans="23:24" s="4" customFormat="1" x14ac:dyDescent="0.2">
      <c r="W745" s="53"/>
      <c r="X745" s="53"/>
    </row>
    <row r="746" spans="23:24" s="4" customFormat="1" x14ac:dyDescent="0.2">
      <c r="W746" s="53"/>
      <c r="X746" s="53"/>
    </row>
    <row r="747" spans="23:24" s="4" customFormat="1" x14ac:dyDescent="0.2">
      <c r="W747" s="53"/>
      <c r="X747" s="53"/>
    </row>
    <row r="748" spans="23:24" s="4" customFormat="1" x14ac:dyDescent="0.2">
      <c r="W748" s="53"/>
      <c r="X748" s="53"/>
    </row>
    <row r="749" spans="23:24" s="4" customFormat="1" x14ac:dyDescent="0.2">
      <c r="W749" s="53"/>
      <c r="X749" s="53"/>
    </row>
    <row r="750" spans="23:24" s="4" customFormat="1" x14ac:dyDescent="0.2">
      <c r="W750" s="53"/>
      <c r="X750" s="53"/>
    </row>
    <row r="751" spans="23:24" s="4" customFormat="1" x14ac:dyDescent="0.2">
      <c r="W751" s="53"/>
      <c r="X751" s="53"/>
    </row>
    <row r="752" spans="23:24" s="4" customFormat="1" x14ac:dyDescent="0.2">
      <c r="W752" s="53"/>
      <c r="X752" s="53"/>
    </row>
    <row r="753" spans="23:24" s="4" customFormat="1" x14ac:dyDescent="0.2">
      <c r="W753" s="53"/>
      <c r="X753" s="53"/>
    </row>
    <row r="754" spans="23:24" s="4" customFormat="1" x14ac:dyDescent="0.2">
      <c r="W754" s="53"/>
      <c r="X754" s="53"/>
    </row>
    <row r="755" spans="23:24" s="4" customFormat="1" x14ac:dyDescent="0.2">
      <c r="W755" s="53"/>
      <c r="X755" s="53"/>
    </row>
    <row r="756" spans="23:24" s="4" customFormat="1" x14ac:dyDescent="0.2">
      <c r="W756" s="53"/>
      <c r="X756" s="53"/>
    </row>
    <row r="757" spans="23:24" s="4" customFormat="1" x14ac:dyDescent="0.2">
      <c r="W757" s="53"/>
      <c r="X757" s="53"/>
    </row>
    <row r="758" spans="23:24" s="4" customFormat="1" x14ac:dyDescent="0.2">
      <c r="W758" s="53"/>
      <c r="X758" s="53"/>
    </row>
    <row r="759" spans="23:24" s="4" customFormat="1" x14ac:dyDescent="0.2">
      <c r="W759" s="53"/>
      <c r="X759" s="53"/>
    </row>
    <row r="760" spans="23:24" s="4" customFormat="1" x14ac:dyDescent="0.2">
      <c r="W760" s="53"/>
      <c r="X760" s="53"/>
    </row>
    <row r="761" spans="23:24" s="4" customFormat="1" x14ac:dyDescent="0.2">
      <c r="W761" s="53"/>
      <c r="X761" s="53"/>
    </row>
    <row r="762" spans="23:24" s="4" customFormat="1" x14ac:dyDescent="0.2">
      <c r="W762" s="53"/>
      <c r="X762" s="53"/>
    </row>
    <row r="763" spans="23:24" s="4" customFormat="1" x14ac:dyDescent="0.2">
      <c r="W763" s="53"/>
      <c r="X763" s="53"/>
    </row>
    <row r="764" spans="23:24" s="4" customFormat="1" x14ac:dyDescent="0.2">
      <c r="W764" s="53"/>
      <c r="X764" s="53"/>
    </row>
    <row r="765" spans="23:24" s="4" customFormat="1" x14ac:dyDescent="0.2">
      <c r="W765" s="53"/>
      <c r="X765" s="53"/>
    </row>
    <row r="766" spans="23:24" s="4" customFormat="1" x14ac:dyDescent="0.2">
      <c r="W766" s="53"/>
      <c r="X766" s="53"/>
    </row>
    <row r="767" spans="23:24" s="4" customFormat="1" x14ac:dyDescent="0.2">
      <c r="W767" s="53"/>
      <c r="X767" s="53"/>
    </row>
    <row r="768" spans="23:24" s="4" customFormat="1" x14ac:dyDescent="0.2">
      <c r="W768" s="53"/>
      <c r="X768" s="53"/>
    </row>
    <row r="769" spans="23:24" s="4" customFormat="1" x14ac:dyDescent="0.2">
      <c r="W769" s="53"/>
      <c r="X769" s="53"/>
    </row>
    <row r="770" spans="23:24" s="4" customFormat="1" x14ac:dyDescent="0.2">
      <c r="W770" s="53"/>
      <c r="X770" s="53"/>
    </row>
    <row r="771" spans="23:24" s="4" customFormat="1" x14ac:dyDescent="0.2">
      <c r="W771" s="53"/>
      <c r="X771" s="53"/>
    </row>
    <row r="772" spans="23:24" s="4" customFormat="1" x14ac:dyDescent="0.2">
      <c r="W772" s="53"/>
      <c r="X772" s="53"/>
    </row>
    <row r="773" spans="23:24" s="4" customFormat="1" x14ac:dyDescent="0.2">
      <c r="W773" s="53"/>
      <c r="X773" s="53"/>
    </row>
    <row r="774" spans="23:24" s="4" customFormat="1" x14ac:dyDescent="0.2">
      <c r="W774" s="53"/>
      <c r="X774" s="53"/>
    </row>
    <row r="775" spans="23:24" s="4" customFormat="1" x14ac:dyDescent="0.2">
      <c r="W775" s="53"/>
      <c r="X775" s="53"/>
    </row>
    <row r="776" spans="23:24" s="4" customFormat="1" x14ac:dyDescent="0.2">
      <c r="W776" s="53"/>
      <c r="X776" s="53"/>
    </row>
    <row r="777" spans="23:24" s="4" customFormat="1" x14ac:dyDescent="0.2">
      <c r="W777" s="53"/>
      <c r="X777" s="53"/>
    </row>
    <row r="778" spans="23:24" s="4" customFormat="1" x14ac:dyDescent="0.2">
      <c r="W778" s="53"/>
      <c r="X778" s="53"/>
    </row>
    <row r="779" spans="23:24" s="4" customFormat="1" x14ac:dyDescent="0.2">
      <c r="W779" s="53"/>
      <c r="X779" s="53"/>
    </row>
    <row r="780" spans="23:24" s="4" customFormat="1" x14ac:dyDescent="0.2">
      <c r="W780" s="53"/>
      <c r="X780" s="53"/>
    </row>
    <row r="781" spans="23:24" s="4" customFormat="1" x14ac:dyDescent="0.2">
      <c r="W781" s="53"/>
      <c r="X781" s="53"/>
    </row>
    <row r="782" spans="23:24" s="4" customFormat="1" x14ac:dyDescent="0.2">
      <c r="W782" s="53"/>
      <c r="X782" s="53"/>
    </row>
    <row r="783" spans="23:24" s="4" customFormat="1" x14ac:dyDescent="0.2">
      <c r="W783" s="53"/>
      <c r="X783" s="53"/>
    </row>
    <row r="784" spans="23:24" s="4" customFormat="1" x14ac:dyDescent="0.2">
      <c r="W784" s="53"/>
      <c r="X784" s="53"/>
    </row>
    <row r="785" spans="23:24" s="4" customFormat="1" x14ac:dyDescent="0.2">
      <c r="W785" s="53"/>
      <c r="X785" s="53"/>
    </row>
    <row r="786" spans="23:24" s="4" customFormat="1" x14ac:dyDescent="0.2">
      <c r="W786" s="53"/>
      <c r="X786" s="53"/>
    </row>
    <row r="787" spans="23:24" s="4" customFormat="1" x14ac:dyDescent="0.2">
      <c r="W787" s="53"/>
      <c r="X787" s="53"/>
    </row>
    <row r="788" spans="23:24" s="4" customFormat="1" x14ac:dyDescent="0.2">
      <c r="W788" s="53"/>
      <c r="X788" s="53"/>
    </row>
    <row r="789" spans="23:24" s="4" customFormat="1" x14ac:dyDescent="0.2">
      <c r="W789" s="53"/>
      <c r="X789" s="53"/>
    </row>
    <row r="790" spans="23:24" s="4" customFormat="1" x14ac:dyDescent="0.2">
      <c r="W790" s="53"/>
      <c r="X790" s="53"/>
    </row>
    <row r="791" spans="23:24" s="4" customFormat="1" x14ac:dyDescent="0.2">
      <c r="W791" s="53"/>
      <c r="X791" s="53"/>
    </row>
    <row r="792" spans="23:24" s="4" customFormat="1" x14ac:dyDescent="0.2">
      <c r="W792" s="53"/>
      <c r="X792" s="53"/>
    </row>
    <row r="793" spans="23:24" s="4" customFormat="1" x14ac:dyDescent="0.2">
      <c r="W793" s="53"/>
      <c r="X793" s="53"/>
    </row>
    <row r="794" spans="23:24" s="4" customFormat="1" x14ac:dyDescent="0.2">
      <c r="W794" s="53"/>
      <c r="X794" s="53"/>
    </row>
    <row r="795" spans="23:24" s="4" customFormat="1" x14ac:dyDescent="0.2">
      <c r="W795" s="53"/>
      <c r="X795" s="53"/>
    </row>
    <row r="796" spans="23:24" s="4" customFormat="1" x14ac:dyDescent="0.2">
      <c r="W796" s="53"/>
      <c r="X796" s="53"/>
    </row>
    <row r="797" spans="23:24" s="4" customFormat="1" x14ac:dyDescent="0.2">
      <c r="W797" s="53"/>
      <c r="X797" s="53"/>
    </row>
    <row r="798" spans="23:24" s="4" customFormat="1" x14ac:dyDescent="0.2">
      <c r="W798" s="53"/>
      <c r="X798" s="53"/>
    </row>
    <row r="799" spans="23:24" s="4" customFormat="1" x14ac:dyDescent="0.2">
      <c r="W799" s="53"/>
      <c r="X799" s="53"/>
    </row>
    <row r="800" spans="23:24" s="4" customFormat="1" x14ac:dyDescent="0.2">
      <c r="W800" s="53"/>
      <c r="X800" s="53"/>
    </row>
    <row r="801" spans="23:24" s="4" customFormat="1" x14ac:dyDescent="0.2">
      <c r="W801" s="53"/>
      <c r="X801" s="53"/>
    </row>
    <row r="802" spans="23:24" s="4" customFormat="1" x14ac:dyDescent="0.2">
      <c r="W802" s="53"/>
      <c r="X802" s="53"/>
    </row>
    <row r="803" spans="23:24" s="4" customFormat="1" x14ac:dyDescent="0.2">
      <c r="W803" s="53"/>
      <c r="X803" s="53"/>
    </row>
    <row r="804" spans="23:24" s="4" customFormat="1" x14ac:dyDescent="0.2">
      <c r="W804" s="53"/>
      <c r="X804" s="53"/>
    </row>
    <row r="805" spans="23:24" s="4" customFormat="1" x14ac:dyDescent="0.2">
      <c r="W805" s="53"/>
      <c r="X805" s="53"/>
    </row>
    <row r="806" spans="23:24" s="4" customFormat="1" x14ac:dyDescent="0.2">
      <c r="W806" s="53"/>
      <c r="X806" s="53"/>
    </row>
    <row r="807" spans="23:24" s="4" customFormat="1" x14ac:dyDescent="0.2">
      <c r="W807" s="53"/>
      <c r="X807" s="53"/>
    </row>
    <row r="808" spans="23:24" s="4" customFormat="1" x14ac:dyDescent="0.2">
      <c r="W808" s="53"/>
      <c r="X808" s="53"/>
    </row>
    <row r="809" spans="23:24" s="4" customFormat="1" x14ac:dyDescent="0.2">
      <c r="W809" s="53"/>
      <c r="X809" s="53"/>
    </row>
    <row r="810" spans="23:24" s="4" customFormat="1" x14ac:dyDescent="0.2">
      <c r="W810" s="53"/>
      <c r="X810" s="53"/>
    </row>
    <row r="811" spans="23:24" s="4" customFormat="1" x14ac:dyDescent="0.2">
      <c r="W811" s="53"/>
      <c r="X811" s="53"/>
    </row>
    <row r="812" spans="23:24" s="4" customFormat="1" x14ac:dyDescent="0.2">
      <c r="W812" s="53"/>
      <c r="X812" s="53"/>
    </row>
    <row r="813" spans="23:24" s="4" customFormat="1" x14ac:dyDescent="0.2">
      <c r="W813" s="53"/>
      <c r="X813" s="53"/>
    </row>
    <row r="814" spans="23:24" s="4" customFormat="1" x14ac:dyDescent="0.2">
      <c r="W814" s="53"/>
      <c r="X814" s="53"/>
    </row>
    <row r="815" spans="23:24" s="4" customFormat="1" x14ac:dyDescent="0.2">
      <c r="W815" s="53"/>
      <c r="X815" s="53"/>
    </row>
    <row r="816" spans="23:24" s="4" customFormat="1" x14ac:dyDescent="0.2">
      <c r="W816" s="53"/>
      <c r="X816" s="53"/>
    </row>
    <row r="817" spans="23:24" s="4" customFormat="1" x14ac:dyDescent="0.2">
      <c r="W817" s="53"/>
      <c r="X817" s="53"/>
    </row>
    <row r="818" spans="23:24" s="4" customFormat="1" x14ac:dyDescent="0.2">
      <c r="W818" s="53"/>
      <c r="X818" s="53"/>
    </row>
    <row r="819" spans="23:24" s="4" customFormat="1" x14ac:dyDescent="0.2">
      <c r="W819" s="53"/>
      <c r="X819" s="53"/>
    </row>
    <row r="820" spans="23:24" s="4" customFormat="1" x14ac:dyDescent="0.2">
      <c r="W820" s="53"/>
      <c r="X820" s="53"/>
    </row>
    <row r="821" spans="23:24" s="4" customFormat="1" x14ac:dyDescent="0.2">
      <c r="W821" s="53"/>
      <c r="X821" s="53"/>
    </row>
    <row r="822" spans="23:24" s="4" customFormat="1" x14ac:dyDescent="0.2">
      <c r="W822" s="53"/>
      <c r="X822" s="53"/>
    </row>
    <row r="823" spans="23:24" s="4" customFormat="1" x14ac:dyDescent="0.2">
      <c r="W823" s="53"/>
      <c r="X823" s="53"/>
    </row>
    <row r="824" spans="23:24" s="4" customFormat="1" x14ac:dyDescent="0.2">
      <c r="W824" s="53"/>
      <c r="X824" s="53"/>
    </row>
    <row r="825" spans="23:24" s="4" customFormat="1" x14ac:dyDescent="0.2">
      <c r="W825" s="53"/>
      <c r="X825" s="53"/>
    </row>
    <row r="826" spans="23:24" s="4" customFormat="1" x14ac:dyDescent="0.2">
      <c r="W826" s="53"/>
      <c r="X826" s="53"/>
    </row>
    <row r="827" spans="23:24" s="4" customFormat="1" x14ac:dyDescent="0.2">
      <c r="W827" s="53"/>
      <c r="X827" s="53"/>
    </row>
    <row r="828" spans="23:24" s="4" customFormat="1" x14ac:dyDescent="0.2">
      <c r="W828" s="53"/>
      <c r="X828" s="53"/>
    </row>
    <row r="829" spans="23:24" s="4" customFormat="1" x14ac:dyDescent="0.2">
      <c r="W829" s="53"/>
      <c r="X829" s="53"/>
    </row>
    <row r="830" spans="23:24" s="4" customFormat="1" x14ac:dyDescent="0.2">
      <c r="W830" s="53"/>
      <c r="X830" s="53"/>
    </row>
    <row r="831" spans="23:24" s="4" customFormat="1" x14ac:dyDescent="0.2">
      <c r="W831" s="53"/>
      <c r="X831" s="53"/>
    </row>
    <row r="832" spans="23:24" s="4" customFormat="1" x14ac:dyDescent="0.2">
      <c r="W832" s="53"/>
      <c r="X832" s="53"/>
    </row>
    <row r="833" spans="23:24" s="4" customFormat="1" x14ac:dyDescent="0.2">
      <c r="W833" s="53"/>
      <c r="X833" s="53"/>
    </row>
    <row r="834" spans="23:24" s="4" customFormat="1" x14ac:dyDescent="0.2">
      <c r="W834" s="53"/>
      <c r="X834" s="53"/>
    </row>
    <row r="835" spans="23:24" s="4" customFormat="1" x14ac:dyDescent="0.2">
      <c r="W835" s="53"/>
      <c r="X835" s="53"/>
    </row>
    <row r="836" spans="23:24" s="4" customFormat="1" x14ac:dyDescent="0.2">
      <c r="W836" s="53"/>
      <c r="X836" s="53"/>
    </row>
    <row r="837" spans="23:24" s="4" customFormat="1" x14ac:dyDescent="0.2">
      <c r="W837" s="53"/>
      <c r="X837" s="53"/>
    </row>
    <row r="838" spans="23:24" s="4" customFormat="1" x14ac:dyDescent="0.2">
      <c r="W838" s="53"/>
      <c r="X838" s="53"/>
    </row>
    <row r="839" spans="23:24" s="4" customFormat="1" x14ac:dyDescent="0.2">
      <c r="W839" s="53"/>
      <c r="X839" s="53"/>
    </row>
    <row r="840" spans="23:24" s="4" customFormat="1" x14ac:dyDescent="0.2">
      <c r="W840" s="53"/>
      <c r="X840" s="53"/>
    </row>
    <row r="841" spans="23:24" s="4" customFormat="1" x14ac:dyDescent="0.2">
      <c r="W841" s="53"/>
      <c r="X841" s="53"/>
    </row>
    <row r="842" spans="23:24" s="4" customFormat="1" x14ac:dyDescent="0.2">
      <c r="W842" s="53"/>
      <c r="X842" s="53"/>
    </row>
    <row r="843" spans="23:24" s="4" customFormat="1" x14ac:dyDescent="0.2">
      <c r="W843" s="53"/>
      <c r="X843" s="53"/>
    </row>
    <row r="844" spans="23:24" s="4" customFormat="1" x14ac:dyDescent="0.2">
      <c r="W844" s="53"/>
      <c r="X844" s="53"/>
    </row>
    <row r="845" spans="23:24" s="4" customFormat="1" x14ac:dyDescent="0.2">
      <c r="W845" s="53"/>
      <c r="X845" s="53"/>
    </row>
    <row r="846" spans="23:24" s="4" customFormat="1" x14ac:dyDescent="0.2">
      <c r="W846" s="53"/>
      <c r="X846" s="53"/>
    </row>
    <row r="847" spans="23:24" s="4" customFormat="1" x14ac:dyDescent="0.2">
      <c r="W847" s="53"/>
      <c r="X847" s="53"/>
    </row>
    <row r="848" spans="23:24" s="4" customFormat="1" x14ac:dyDescent="0.2">
      <c r="W848" s="53"/>
      <c r="X848" s="53"/>
    </row>
    <row r="849" spans="23:24" s="4" customFormat="1" x14ac:dyDescent="0.2">
      <c r="W849" s="53"/>
      <c r="X849" s="53"/>
    </row>
    <row r="850" spans="23:24" s="4" customFormat="1" x14ac:dyDescent="0.2">
      <c r="W850" s="53"/>
      <c r="X850" s="53"/>
    </row>
    <row r="851" spans="23:24" s="4" customFormat="1" x14ac:dyDescent="0.2">
      <c r="W851" s="53"/>
      <c r="X851" s="53"/>
    </row>
    <row r="852" spans="23:24" s="4" customFormat="1" x14ac:dyDescent="0.2">
      <c r="W852" s="53"/>
      <c r="X852" s="53"/>
    </row>
    <row r="853" spans="23:24" s="4" customFormat="1" x14ac:dyDescent="0.2">
      <c r="W853" s="53"/>
      <c r="X853" s="53"/>
    </row>
    <row r="854" spans="23:24" s="4" customFormat="1" x14ac:dyDescent="0.2">
      <c r="W854" s="53"/>
      <c r="X854" s="53"/>
    </row>
    <row r="855" spans="23:24" s="4" customFormat="1" x14ac:dyDescent="0.2">
      <c r="W855" s="53"/>
      <c r="X855" s="53"/>
    </row>
    <row r="856" spans="23:24" s="4" customFormat="1" x14ac:dyDescent="0.2">
      <c r="W856" s="53"/>
      <c r="X856" s="53"/>
    </row>
    <row r="857" spans="23:24" s="4" customFormat="1" x14ac:dyDescent="0.2">
      <c r="W857" s="53"/>
      <c r="X857" s="53"/>
    </row>
    <row r="858" spans="23:24" s="4" customFormat="1" x14ac:dyDescent="0.2">
      <c r="W858" s="53"/>
      <c r="X858" s="53"/>
    </row>
    <row r="859" spans="23:24" s="4" customFormat="1" x14ac:dyDescent="0.2">
      <c r="W859" s="53"/>
      <c r="X859" s="53"/>
    </row>
    <row r="860" spans="23:24" s="4" customFormat="1" x14ac:dyDescent="0.2">
      <c r="W860" s="53"/>
      <c r="X860" s="53"/>
    </row>
    <row r="861" spans="23:24" s="4" customFormat="1" x14ac:dyDescent="0.2">
      <c r="W861" s="53"/>
      <c r="X861" s="53"/>
    </row>
    <row r="862" spans="23:24" s="4" customFormat="1" x14ac:dyDescent="0.2">
      <c r="W862" s="53"/>
      <c r="X862" s="53"/>
    </row>
    <row r="863" spans="23:24" s="4" customFormat="1" x14ac:dyDescent="0.2">
      <c r="W863" s="53"/>
      <c r="X863" s="53"/>
    </row>
    <row r="864" spans="23:24" s="4" customFormat="1" x14ac:dyDescent="0.2">
      <c r="W864" s="53"/>
      <c r="X864" s="53"/>
    </row>
    <row r="865" spans="23:24" s="4" customFormat="1" x14ac:dyDescent="0.2">
      <c r="W865" s="53"/>
      <c r="X865" s="53"/>
    </row>
    <row r="866" spans="23:24" s="4" customFormat="1" x14ac:dyDescent="0.2">
      <c r="W866" s="53"/>
      <c r="X866" s="53"/>
    </row>
    <row r="867" spans="23:24" s="4" customFormat="1" x14ac:dyDescent="0.2">
      <c r="W867" s="53"/>
      <c r="X867" s="53"/>
    </row>
    <row r="868" spans="23:24" s="4" customFormat="1" x14ac:dyDescent="0.2">
      <c r="W868" s="53"/>
      <c r="X868" s="53"/>
    </row>
    <row r="869" spans="23:24" s="4" customFormat="1" x14ac:dyDescent="0.2">
      <c r="W869" s="53"/>
      <c r="X869" s="53"/>
    </row>
    <row r="870" spans="23:24" s="4" customFormat="1" x14ac:dyDescent="0.2">
      <c r="W870" s="53"/>
      <c r="X870" s="53"/>
    </row>
    <row r="871" spans="23:24" s="4" customFormat="1" x14ac:dyDescent="0.2">
      <c r="W871" s="53"/>
      <c r="X871" s="53"/>
    </row>
    <row r="872" spans="23:24" s="4" customFormat="1" x14ac:dyDescent="0.2">
      <c r="W872" s="53"/>
      <c r="X872" s="53"/>
    </row>
    <row r="873" spans="23:24" s="4" customFormat="1" x14ac:dyDescent="0.2">
      <c r="W873" s="53"/>
      <c r="X873" s="53"/>
    </row>
    <row r="874" spans="23:24" s="4" customFormat="1" x14ac:dyDescent="0.2">
      <c r="W874" s="53"/>
      <c r="X874" s="53"/>
    </row>
    <row r="875" spans="23:24" s="4" customFormat="1" x14ac:dyDescent="0.2">
      <c r="W875" s="53"/>
      <c r="X875" s="53"/>
    </row>
    <row r="876" spans="23:24" s="4" customFormat="1" x14ac:dyDescent="0.2">
      <c r="W876" s="53"/>
      <c r="X876" s="53"/>
    </row>
    <row r="877" spans="23:24" s="4" customFormat="1" x14ac:dyDescent="0.2">
      <c r="W877" s="53"/>
      <c r="X877" s="53"/>
    </row>
    <row r="878" spans="23:24" s="4" customFormat="1" x14ac:dyDescent="0.2">
      <c r="W878" s="53"/>
      <c r="X878" s="53"/>
    </row>
    <row r="879" spans="23:24" s="4" customFormat="1" x14ac:dyDescent="0.2">
      <c r="W879" s="53"/>
      <c r="X879" s="53"/>
    </row>
    <row r="880" spans="23:24" s="4" customFormat="1" x14ac:dyDescent="0.2">
      <c r="W880" s="53"/>
      <c r="X880" s="53"/>
    </row>
    <row r="881" spans="23:24" s="4" customFormat="1" x14ac:dyDescent="0.2">
      <c r="W881" s="53"/>
      <c r="X881" s="53"/>
    </row>
    <row r="882" spans="23:24" s="4" customFormat="1" x14ac:dyDescent="0.2">
      <c r="W882" s="53"/>
      <c r="X882" s="53"/>
    </row>
    <row r="883" spans="23:24" s="4" customFormat="1" x14ac:dyDescent="0.2">
      <c r="W883" s="53"/>
      <c r="X883" s="53"/>
    </row>
    <row r="884" spans="23:24" s="4" customFormat="1" x14ac:dyDescent="0.2">
      <c r="W884" s="53"/>
      <c r="X884" s="53"/>
    </row>
    <row r="885" spans="23:24" s="4" customFormat="1" x14ac:dyDescent="0.2">
      <c r="W885" s="53"/>
      <c r="X885" s="53"/>
    </row>
    <row r="886" spans="23:24" s="4" customFormat="1" x14ac:dyDescent="0.2">
      <c r="W886" s="53"/>
      <c r="X886" s="53"/>
    </row>
    <row r="887" spans="23:24" s="4" customFormat="1" x14ac:dyDescent="0.2">
      <c r="W887" s="53"/>
      <c r="X887" s="53"/>
    </row>
    <row r="888" spans="23:24" s="4" customFormat="1" x14ac:dyDescent="0.2">
      <c r="W888" s="53"/>
      <c r="X888" s="53"/>
    </row>
    <row r="889" spans="23:24" s="4" customFormat="1" x14ac:dyDescent="0.2">
      <c r="W889" s="53"/>
      <c r="X889" s="53"/>
    </row>
    <row r="890" spans="23:24" s="4" customFormat="1" x14ac:dyDescent="0.2">
      <c r="W890" s="53"/>
      <c r="X890" s="53"/>
    </row>
    <row r="891" spans="23:24" s="4" customFormat="1" x14ac:dyDescent="0.2">
      <c r="W891" s="53"/>
      <c r="X891" s="53"/>
    </row>
    <row r="892" spans="23:24" s="4" customFormat="1" x14ac:dyDescent="0.2">
      <c r="W892" s="53"/>
      <c r="X892" s="53"/>
    </row>
    <row r="893" spans="23:24" s="4" customFormat="1" x14ac:dyDescent="0.2">
      <c r="W893" s="53"/>
      <c r="X893" s="53"/>
    </row>
    <row r="894" spans="23:24" s="4" customFormat="1" x14ac:dyDescent="0.2">
      <c r="W894" s="53"/>
      <c r="X894" s="53"/>
    </row>
    <row r="895" spans="23:24" s="4" customFormat="1" x14ac:dyDescent="0.2">
      <c r="W895" s="53"/>
      <c r="X895" s="53"/>
    </row>
    <row r="896" spans="23:24" s="4" customFormat="1" x14ac:dyDescent="0.2">
      <c r="W896" s="53"/>
      <c r="X896" s="53"/>
    </row>
    <row r="897" spans="23:24" s="4" customFormat="1" x14ac:dyDescent="0.2">
      <c r="W897" s="53"/>
      <c r="X897" s="53"/>
    </row>
    <row r="898" spans="23:24" s="4" customFormat="1" x14ac:dyDescent="0.2">
      <c r="W898" s="53"/>
      <c r="X898" s="53"/>
    </row>
    <row r="899" spans="23:24" s="4" customFormat="1" x14ac:dyDescent="0.2">
      <c r="W899" s="53"/>
      <c r="X899" s="53"/>
    </row>
    <row r="900" spans="23:24" s="4" customFormat="1" x14ac:dyDescent="0.2">
      <c r="W900" s="53"/>
      <c r="X900" s="53"/>
    </row>
    <row r="901" spans="23:24" s="4" customFormat="1" x14ac:dyDescent="0.2">
      <c r="W901" s="53"/>
      <c r="X901" s="53"/>
    </row>
    <row r="902" spans="23:24" s="4" customFormat="1" x14ac:dyDescent="0.2">
      <c r="W902" s="53"/>
      <c r="X902" s="53"/>
    </row>
    <row r="903" spans="23:24" s="4" customFormat="1" x14ac:dyDescent="0.2">
      <c r="W903" s="53"/>
      <c r="X903" s="53"/>
    </row>
    <row r="904" spans="23:24" s="4" customFormat="1" x14ac:dyDescent="0.2">
      <c r="W904" s="53"/>
      <c r="X904" s="53"/>
    </row>
    <row r="905" spans="23:24" s="4" customFormat="1" x14ac:dyDescent="0.2">
      <c r="W905" s="53"/>
      <c r="X905" s="53"/>
    </row>
    <row r="906" spans="23:24" s="4" customFormat="1" x14ac:dyDescent="0.2">
      <c r="W906" s="53"/>
      <c r="X906" s="53"/>
    </row>
    <row r="907" spans="23:24" s="4" customFormat="1" x14ac:dyDescent="0.2">
      <c r="W907" s="53"/>
      <c r="X907" s="53"/>
    </row>
    <row r="908" spans="23:24" s="4" customFormat="1" x14ac:dyDescent="0.2">
      <c r="W908" s="53"/>
      <c r="X908" s="53"/>
    </row>
    <row r="909" spans="23:24" s="4" customFormat="1" x14ac:dyDescent="0.2">
      <c r="W909" s="53"/>
      <c r="X909" s="53"/>
    </row>
    <row r="910" spans="23:24" s="4" customFormat="1" x14ac:dyDescent="0.2">
      <c r="W910" s="53"/>
      <c r="X910" s="53"/>
    </row>
    <row r="911" spans="23:24" s="4" customFormat="1" x14ac:dyDescent="0.2">
      <c r="W911" s="53"/>
      <c r="X911" s="53"/>
    </row>
    <row r="912" spans="23:24" s="4" customFormat="1" x14ac:dyDescent="0.2">
      <c r="W912" s="53"/>
      <c r="X912" s="53"/>
    </row>
    <row r="913" spans="23:24" s="4" customFormat="1" x14ac:dyDescent="0.2">
      <c r="W913" s="53"/>
      <c r="X913" s="53"/>
    </row>
    <row r="914" spans="23:24" s="4" customFormat="1" x14ac:dyDescent="0.2">
      <c r="W914" s="53"/>
      <c r="X914" s="53"/>
    </row>
    <row r="915" spans="23:24" s="4" customFormat="1" x14ac:dyDescent="0.2">
      <c r="W915" s="53"/>
      <c r="X915" s="53"/>
    </row>
    <row r="916" spans="23:24" s="4" customFormat="1" x14ac:dyDescent="0.2">
      <c r="W916" s="53"/>
      <c r="X916" s="53"/>
    </row>
    <row r="917" spans="23:24" s="4" customFormat="1" x14ac:dyDescent="0.2">
      <c r="W917" s="53"/>
      <c r="X917" s="53"/>
    </row>
    <row r="918" spans="23:24" s="4" customFormat="1" x14ac:dyDescent="0.2">
      <c r="W918" s="53"/>
      <c r="X918" s="53"/>
    </row>
    <row r="919" spans="23:24" s="4" customFormat="1" x14ac:dyDescent="0.2">
      <c r="W919" s="53"/>
      <c r="X919" s="53"/>
    </row>
    <row r="920" spans="23:24" s="4" customFormat="1" x14ac:dyDescent="0.2">
      <c r="W920" s="53"/>
      <c r="X920" s="53"/>
    </row>
    <row r="921" spans="23:24" s="4" customFormat="1" x14ac:dyDescent="0.2">
      <c r="W921" s="53"/>
      <c r="X921" s="53"/>
    </row>
    <row r="922" spans="23:24" s="4" customFormat="1" x14ac:dyDescent="0.2">
      <c r="W922" s="53"/>
      <c r="X922" s="53"/>
    </row>
    <row r="923" spans="23:24" s="4" customFormat="1" x14ac:dyDescent="0.2">
      <c r="W923" s="53"/>
      <c r="X923" s="53"/>
    </row>
    <row r="924" spans="23:24" s="4" customFormat="1" x14ac:dyDescent="0.2">
      <c r="W924" s="53"/>
      <c r="X924" s="53"/>
    </row>
    <row r="925" spans="23:24" s="4" customFormat="1" x14ac:dyDescent="0.2">
      <c r="W925" s="53"/>
      <c r="X925" s="53"/>
    </row>
    <row r="926" spans="23:24" s="4" customFormat="1" x14ac:dyDescent="0.2">
      <c r="W926" s="53"/>
      <c r="X926" s="53"/>
    </row>
    <row r="927" spans="23:24" s="4" customFormat="1" x14ac:dyDescent="0.2">
      <c r="W927" s="53"/>
      <c r="X927" s="53"/>
    </row>
    <row r="928" spans="23:24" s="4" customFormat="1" x14ac:dyDescent="0.2">
      <c r="W928" s="53"/>
      <c r="X928" s="53"/>
    </row>
    <row r="929" spans="23:24" s="4" customFormat="1" x14ac:dyDescent="0.2">
      <c r="W929" s="53"/>
      <c r="X929" s="53"/>
    </row>
    <row r="930" spans="23:24" s="4" customFormat="1" x14ac:dyDescent="0.2">
      <c r="W930" s="53"/>
      <c r="X930" s="53"/>
    </row>
    <row r="931" spans="23:24" s="4" customFormat="1" x14ac:dyDescent="0.2">
      <c r="W931" s="53"/>
      <c r="X931" s="53"/>
    </row>
    <row r="932" spans="23:24" s="4" customFormat="1" x14ac:dyDescent="0.2">
      <c r="W932" s="53"/>
      <c r="X932" s="53"/>
    </row>
    <row r="933" spans="23:24" s="4" customFormat="1" x14ac:dyDescent="0.2">
      <c r="W933" s="53"/>
      <c r="X933" s="53"/>
    </row>
    <row r="934" spans="23:24" s="4" customFormat="1" x14ac:dyDescent="0.2">
      <c r="W934" s="53"/>
      <c r="X934" s="53"/>
    </row>
    <row r="935" spans="23:24" s="4" customFormat="1" x14ac:dyDescent="0.2">
      <c r="W935" s="53"/>
      <c r="X935" s="53"/>
    </row>
    <row r="936" spans="23:24" s="4" customFormat="1" x14ac:dyDescent="0.2">
      <c r="W936" s="53"/>
      <c r="X936" s="53"/>
    </row>
    <row r="937" spans="23:24" s="4" customFormat="1" x14ac:dyDescent="0.2">
      <c r="W937" s="53"/>
      <c r="X937" s="53"/>
    </row>
    <row r="938" spans="23:24" s="4" customFormat="1" x14ac:dyDescent="0.2">
      <c r="W938" s="53"/>
      <c r="X938" s="53"/>
    </row>
    <row r="939" spans="23:24" s="4" customFormat="1" x14ac:dyDescent="0.2">
      <c r="W939" s="53"/>
      <c r="X939" s="53"/>
    </row>
    <row r="940" spans="23:24" s="4" customFormat="1" x14ac:dyDescent="0.2">
      <c r="W940" s="53"/>
      <c r="X940" s="53"/>
    </row>
    <row r="941" spans="23:24" s="4" customFormat="1" x14ac:dyDescent="0.2">
      <c r="W941" s="53"/>
      <c r="X941" s="53"/>
    </row>
    <row r="942" spans="23:24" s="4" customFormat="1" x14ac:dyDescent="0.2">
      <c r="W942" s="53"/>
      <c r="X942" s="53"/>
    </row>
    <row r="943" spans="23:24" s="4" customFormat="1" x14ac:dyDescent="0.2">
      <c r="W943" s="53"/>
      <c r="X943" s="53"/>
    </row>
    <row r="944" spans="23:24" s="4" customFormat="1" x14ac:dyDescent="0.2">
      <c r="W944" s="53"/>
      <c r="X944" s="53"/>
    </row>
    <row r="945" spans="23:24" s="4" customFormat="1" x14ac:dyDescent="0.2">
      <c r="W945" s="53"/>
      <c r="X945" s="53"/>
    </row>
    <row r="946" spans="23:24" s="4" customFormat="1" x14ac:dyDescent="0.2">
      <c r="W946" s="53"/>
      <c r="X946" s="53"/>
    </row>
    <row r="947" spans="23:24" s="4" customFormat="1" x14ac:dyDescent="0.2">
      <c r="W947" s="53"/>
      <c r="X947" s="53"/>
    </row>
    <row r="948" spans="23:24" s="4" customFormat="1" x14ac:dyDescent="0.2">
      <c r="W948" s="53"/>
      <c r="X948" s="53"/>
    </row>
    <row r="949" spans="23:24" s="4" customFormat="1" x14ac:dyDescent="0.2">
      <c r="W949" s="53"/>
      <c r="X949" s="53"/>
    </row>
    <row r="950" spans="23:24" s="4" customFormat="1" x14ac:dyDescent="0.2">
      <c r="W950" s="53"/>
      <c r="X950" s="53"/>
    </row>
    <row r="951" spans="23:24" s="4" customFormat="1" x14ac:dyDescent="0.2">
      <c r="W951" s="53"/>
      <c r="X951" s="53"/>
    </row>
    <row r="952" spans="23:24" s="4" customFormat="1" x14ac:dyDescent="0.2">
      <c r="W952" s="53"/>
      <c r="X952" s="53"/>
    </row>
    <row r="953" spans="23:24" s="4" customFormat="1" x14ac:dyDescent="0.2">
      <c r="W953" s="53"/>
      <c r="X953" s="53"/>
    </row>
    <row r="954" spans="23:24" s="4" customFormat="1" x14ac:dyDescent="0.2">
      <c r="W954" s="53"/>
      <c r="X954" s="53"/>
    </row>
    <row r="955" spans="23:24" s="4" customFormat="1" x14ac:dyDescent="0.2">
      <c r="W955" s="53"/>
      <c r="X955" s="53"/>
    </row>
    <row r="956" spans="23:24" s="4" customFormat="1" x14ac:dyDescent="0.2">
      <c r="W956" s="53"/>
      <c r="X956" s="53"/>
    </row>
    <row r="957" spans="23:24" s="4" customFormat="1" x14ac:dyDescent="0.2">
      <c r="W957" s="53"/>
      <c r="X957" s="53"/>
    </row>
    <row r="958" spans="23:24" s="4" customFormat="1" x14ac:dyDescent="0.2">
      <c r="W958" s="53"/>
      <c r="X958" s="53"/>
    </row>
    <row r="959" spans="23:24" s="4" customFormat="1" x14ac:dyDescent="0.2">
      <c r="W959" s="53"/>
      <c r="X959" s="53"/>
    </row>
    <row r="960" spans="23:24" s="4" customFormat="1" x14ac:dyDescent="0.2">
      <c r="W960" s="53"/>
      <c r="X960" s="53"/>
    </row>
    <row r="961" spans="23:24" s="4" customFormat="1" x14ac:dyDescent="0.2">
      <c r="W961" s="53"/>
      <c r="X961" s="53"/>
    </row>
    <row r="962" spans="23:24" s="4" customFormat="1" x14ac:dyDescent="0.2">
      <c r="W962" s="53"/>
      <c r="X962" s="53"/>
    </row>
    <row r="963" spans="23:24" s="4" customFormat="1" x14ac:dyDescent="0.2">
      <c r="W963" s="53"/>
      <c r="X963" s="53"/>
    </row>
    <row r="964" spans="23:24" s="4" customFormat="1" x14ac:dyDescent="0.2">
      <c r="W964" s="53"/>
      <c r="X964" s="53"/>
    </row>
    <row r="965" spans="23:24" s="4" customFormat="1" x14ac:dyDescent="0.2">
      <c r="W965" s="53"/>
      <c r="X965" s="53"/>
    </row>
    <row r="966" spans="23:24" s="4" customFormat="1" x14ac:dyDescent="0.2">
      <c r="W966" s="53"/>
      <c r="X966" s="53"/>
    </row>
    <row r="967" spans="23:24" s="4" customFormat="1" x14ac:dyDescent="0.2">
      <c r="W967" s="53"/>
      <c r="X967" s="53"/>
    </row>
    <row r="968" spans="23:24" s="4" customFormat="1" x14ac:dyDescent="0.2">
      <c r="W968" s="53"/>
      <c r="X968" s="53"/>
    </row>
    <row r="969" spans="23:24" s="4" customFormat="1" x14ac:dyDescent="0.2">
      <c r="W969" s="53"/>
      <c r="X969" s="53"/>
    </row>
    <row r="970" spans="23:24" s="4" customFormat="1" x14ac:dyDescent="0.2">
      <c r="W970" s="53"/>
      <c r="X970" s="53"/>
    </row>
    <row r="971" spans="23:24" s="4" customFormat="1" x14ac:dyDescent="0.2">
      <c r="W971" s="53"/>
      <c r="X971" s="53"/>
    </row>
    <row r="972" spans="23:24" s="4" customFormat="1" x14ac:dyDescent="0.2">
      <c r="W972" s="53"/>
      <c r="X972" s="53"/>
    </row>
    <row r="973" spans="23:24" s="4" customFormat="1" x14ac:dyDescent="0.2">
      <c r="W973" s="53"/>
      <c r="X973" s="53"/>
    </row>
    <row r="974" spans="23:24" s="4" customFormat="1" x14ac:dyDescent="0.2">
      <c r="W974" s="53"/>
      <c r="X974" s="53"/>
    </row>
    <row r="975" spans="23:24" s="4" customFormat="1" x14ac:dyDescent="0.2">
      <c r="W975" s="53"/>
      <c r="X975" s="53"/>
    </row>
    <row r="976" spans="23:24" s="4" customFormat="1" x14ac:dyDescent="0.2">
      <c r="W976" s="53"/>
      <c r="X976" s="53"/>
    </row>
    <row r="977" spans="23:24" s="4" customFormat="1" x14ac:dyDescent="0.2">
      <c r="W977" s="53"/>
      <c r="X977" s="53"/>
    </row>
    <row r="978" spans="23:24" s="4" customFormat="1" x14ac:dyDescent="0.2">
      <c r="W978" s="53"/>
      <c r="X978" s="53"/>
    </row>
    <row r="979" spans="23:24" s="4" customFormat="1" x14ac:dyDescent="0.2">
      <c r="W979" s="53"/>
      <c r="X979" s="53"/>
    </row>
    <row r="980" spans="23:24" s="4" customFormat="1" x14ac:dyDescent="0.2">
      <c r="W980" s="53"/>
      <c r="X980" s="53"/>
    </row>
    <row r="981" spans="23:24" s="4" customFormat="1" x14ac:dyDescent="0.2">
      <c r="W981" s="53"/>
      <c r="X981" s="53"/>
    </row>
    <row r="982" spans="23:24" s="4" customFormat="1" x14ac:dyDescent="0.2">
      <c r="W982" s="53"/>
      <c r="X982" s="53"/>
    </row>
    <row r="983" spans="23:24" s="4" customFormat="1" x14ac:dyDescent="0.2">
      <c r="W983" s="53"/>
      <c r="X983" s="53"/>
    </row>
    <row r="984" spans="23:24" s="4" customFormat="1" x14ac:dyDescent="0.2">
      <c r="W984" s="53"/>
      <c r="X984" s="53"/>
    </row>
    <row r="985" spans="23:24" s="4" customFormat="1" x14ac:dyDescent="0.2">
      <c r="W985" s="53"/>
      <c r="X985" s="53"/>
    </row>
    <row r="986" spans="23:24" s="4" customFormat="1" x14ac:dyDescent="0.2">
      <c r="W986" s="53"/>
      <c r="X986" s="53"/>
    </row>
    <row r="987" spans="23:24" s="4" customFormat="1" x14ac:dyDescent="0.2">
      <c r="W987" s="53"/>
      <c r="X987" s="53"/>
    </row>
    <row r="988" spans="23:24" s="4" customFormat="1" x14ac:dyDescent="0.2">
      <c r="W988" s="53"/>
      <c r="X988" s="53"/>
    </row>
    <row r="989" spans="23:24" s="4" customFormat="1" x14ac:dyDescent="0.2">
      <c r="W989" s="53"/>
      <c r="X989" s="53"/>
    </row>
    <row r="990" spans="23:24" s="4" customFormat="1" x14ac:dyDescent="0.2">
      <c r="W990" s="53"/>
      <c r="X990" s="53"/>
    </row>
    <row r="991" spans="23:24" s="4" customFormat="1" x14ac:dyDescent="0.2">
      <c r="W991" s="53"/>
      <c r="X991" s="53"/>
    </row>
    <row r="992" spans="23:24" s="4" customFormat="1" x14ac:dyDescent="0.2">
      <c r="W992" s="53"/>
      <c r="X992" s="53"/>
    </row>
    <row r="993" spans="23:24" s="4" customFormat="1" x14ac:dyDescent="0.2">
      <c r="W993" s="53"/>
      <c r="X993" s="53"/>
    </row>
    <row r="994" spans="23:24" s="4" customFormat="1" x14ac:dyDescent="0.2">
      <c r="W994" s="53"/>
      <c r="X994" s="53"/>
    </row>
    <row r="995" spans="23:24" s="4" customFormat="1" x14ac:dyDescent="0.2">
      <c r="W995" s="53"/>
      <c r="X995" s="53"/>
    </row>
    <row r="996" spans="23:24" s="4" customFormat="1" x14ac:dyDescent="0.2">
      <c r="W996" s="53"/>
      <c r="X996" s="53"/>
    </row>
    <row r="997" spans="23:24" s="4" customFormat="1" x14ac:dyDescent="0.2">
      <c r="W997" s="53"/>
      <c r="X997" s="53"/>
    </row>
    <row r="998" spans="23:24" s="4" customFormat="1" x14ac:dyDescent="0.2">
      <c r="W998" s="53"/>
      <c r="X998" s="53"/>
    </row>
    <row r="999" spans="23:24" s="4" customFormat="1" x14ac:dyDescent="0.2">
      <c r="W999" s="53"/>
      <c r="X999" s="53"/>
    </row>
    <row r="1000" spans="23:24" s="4" customFormat="1" x14ac:dyDescent="0.2">
      <c r="W1000" s="53"/>
      <c r="X1000" s="53"/>
    </row>
    <row r="1001" spans="23:24" s="4" customFormat="1" x14ac:dyDescent="0.2">
      <c r="W1001" s="53"/>
      <c r="X1001" s="53"/>
    </row>
    <row r="1002" spans="23:24" s="4" customFormat="1" x14ac:dyDescent="0.2">
      <c r="W1002" s="53"/>
      <c r="X1002" s="53"/>
    </row>
    <row r="1003" spans="23:24" s="4" customFormat="1" x14ac:dyDescent="0.2">
      <c r="W1003" s="53"/>
      <c r="X1003" s="53"/>
    </row>
    <row r="1004" spans="23:24" s="4" customFormat="1" x14ac:dyDescent="0.2">
      <c r="W1004" s="53"/>
      <c r="X1004" s="53"/>
    </row>
    <row r="1005" spans="23:24" s="4" customFormat="1" x14ac:dyDescent="0.2">
      <c r="W1005" s="53"/>
      <c r="X1005" s="53"/>
    </row>
    <row r="1006" spans="23:24" s="4" customFormat="1" x14ac:dyDescent="0.2">
      <c r="W1006" s="53"/>
      <c r="X1006" s="53"/>
    </row>
    <row r="1007" spans="23:24" s="4" customFormat="1" x14ac:dyDescent="0.2">
      <c r="W1007" s="53"/>
      <c r="X1007" s="53"/>
    </row>
    <row r="1008" spans="23:24" s="4" customFormat="1" x14ac:dyDescent="0.2">
      <c r="W1008" s="53"/>
      <c r="X1008" s="53"/>
    </row>
    <row r="1009" spans="23:24" s="4" customFormat="1" x14ac:dyDescent="0.2">
      <c r="W1009" s="53"/>
      <c r="X1009" s="53"/>
    </row>
    <row r="1010" spans="23:24" s="4" customFormat="1" x14ac:dyDescent="0.2">
      <c r="W1010" s="53"/>
      <c r="X1010" s="53"/>
    </row>
    <row r="1011" spans="23:24" s="4" customFormat="1" x14ac:dyDescent="0.2">
      <c r="W1011" s="53"/>
      <c r="X1011" s="53"/>
    </row>
    <row r="1012" spans="23:24" s="4" customFormat="1" x14ac:dyDescent="0.2">
      <c r="W1012" s="53"/>
      <c r="X1012" s="53"/>
    </row>
    <row r="1013" spans="23:24" s="4" customFormat="1" x14ac:dyDescent="0.2">
      <c r="W1013" s="53"/>
      <c r="X1013" s="53"/>
    </row>
    <row r="1014" spans="23:24" s="4" customFormat="1" x14ac:dyDescent="0.2">
      <c r="W1014" s="53"/>
      <c r="X1014" s="53"/>
    </row>
    <row r="1015" spans="23:24" s="4" customFormat="1" x14ac:dyDescent="0.2">
      <c r="W1015" s="53"/>
      <c r="X1015" s="53"/>
    </row>
    <row r="1016" spans="23:24" s="4" customFormat="1" x14ac:dyDescent="0.2">
      <c r="W1016" s="53"/>
      <c r="X1016" s="53"/>
    </row>
    <row r="1017" spans="23:24" s="4" customFormat="1" x14ac:dyDescent="0.2">
      <c r="W1017" s="53"/>
      <c r="X1017" s="53"/>
    </row>
    <row r="1018" spans="23:24" s="4" customFormat="1" x14ac:dyDescent="0.2">
      <c r="W1018" s="53"/>
      <c r="X1018" s="53"/>
    </row>
    <row r="1019" spans="23:24" s="4" customFormat="1" x14ac:dyDescent="0.2">
      <c r="W1019" s="53"/>
      <c r="X1019" s="53"/>
    </row>
    <row r="1020" spans="23:24" s="4" customFormat="1" x14ac:dyDescent="0.2">
      <c r="W1020" s="53"/>
      <c r="X1020" s="53"/>
    </row>
    <row r="1021" spans="23:24" s="4" customFormat="1" x14ac:dyDescent="0.2">
      <c r="W1021" s="53"/>
      <c r="X1021" s="53"/>
    </row>
    <row r="1022" spans="23:24" s="4" customFormat="1" x14ac:dyDescent="0.2">
      <c r="W1022" s="53"/>
      <c r="X1022" s="53"/>
    </row>
    <row r="1023" spans="23:24" s="4" customFormat="1" x14ac:dyDescent="0.2">
      <c r="W1023" s="53"/>
      <c r="X1023" s="53"/>
    </row>
    <row r="1024" spans="23:24" s="4" customFormat="1" x14ac:dyDescent="0.2">
      <c r="W1024" s="53"/>
      <c r="X1024" s="53"/>
    </row>
    <row r="1025" spans="23:24" s="4" customFormat="1" x14ac:dyDescent="0.2">
      <c r="W1025" s="53"/>
      <c r="X1025" s="53"/>
    </row>
    <row r="1026" spans="23:24" s="4" customFormat="1" x14ac:dyDescent="0.2">
      <c r="W1026" s="53"/>
      <c r="X1026" s="53"/>
    </row>
    <row r="1027" spans="23:24" s="4" customFormat="1" x14ac:dyDescent="0.2">
      <c r="W1027" s="53"/>
      <c r="X1027" s="53"/>
    </row>
    <row r="1028" spans="23:24" s="4" customFormat="1" x14ac:dyDescent="0.2">
      <c r="W1028" s="53"/>
      <c r="X1028" s="53"/>
    </row>
    <row r="1029" spans="23:24" s="4" customFormat="1" x14ac:dyDescent="0.2">
      <c r="W1029" s="53"/>
      <c r="X1029" s="53"/>
    </row>
    <row r="1030" spans="23:24" s="4" customFormat="1" x14ac:dyDescent="0.2">
      <c r="W1030" s="53"/>
      <c r="X1030" s="53"/>
    </row>
    <row r="1031" spans="23:24" s="4" customFormat="1" x14ac:dyDescent="0.2">
      <c r="W1031" s="53"/>
      <c r="X1031" s="53"/>
    </row>
    <row r="1032" spans="23:24" s="4" customFormat="1" x14ac:dyDescent="0.2">
      <c r="W1032" s="53"/>
      <c r="X1032" s="53"/>
    </row>
    <row r="1033" spans="23:24" s="4" customFormat="1" x14ac:dyDescent="0.2">
      <c r="W1033" s="53"/>
      <c r="X1033" s="53"/>
    </row>
    <row r="1034" spans="23:24" s="4" customFormat="1" x14ac:dyDescent="0.2">
      <c r="W1034" s="53"/>
      <c r="X1034" s="53"/>
    </row>
    <row r="1035" spans="23:24" s="4" customFormat="1" x14ac:dyDescent="0.2">
      <c r="W1035" s="53"/>
      <c r="X1035" s="53"/>
    </row>
    <row r="1036" spans="23:24" s="4" customFormat="1" x14ac:dyDescent="0.2">
      <c r="W1036" s="53"/>
      <c r="X1036" s="53"/>
    </row>
    <row r="1037" spans="23:24" s="4" customFormat="1" x14ac:dyDescent="0.2">
      <c r="W1037" s="53"/>
      <c r="X1037" s="53"/>
    </row>
    <row r="1038" spans="23:24" s="4" customFormat="1" x14ac:dyDescent="0.2">
      <c r="W1038" s="53"/>
      <c r="X1038" s="53"/>
    </row>
    <row r="1039" spans="23:24" s="4" customFormat="1" x14ac:dyDescent="0.2">
      <c r="W1039" s="53"/>
      <c r="X1039" s="53"/>
    </row>
    <row r="1040" spans="23:24" s="4" customFormat="1" x14ac:dyDescent="0.2">
      <c r="W1040" s="53"/>
      <c r="X1040" s="53"/>
    </row>
    <row r="1041" spans="23:24" s="4" customFormat="1" x14ac:dyDescent="0.2">
      <c r="W1041" s="53"/>
      <c r="X1041" s="53"/>
    </row>
    <row r="1042" spans="23:24" s="4" customFormat="1" x14ac:dyDescent="0.2">
      <c r="W1042" s="53"/>
      <c r="X1042" s="53"/>
    </row>
    <row r="1043" spans="23:24" s="4" customFormat="1" x14ac:dyDescent="0.2">
      <c r="W1043" s="53"/>
      <c r="X1043" s="53"/>
    </row>
    <row r="1044" spans="23:24" s="4" customFormat="1" x14ac:dyDescent="0.2">
      <c r="W1044" s="53"/>
      <c r="X1044" s="53"/>
    </row>
    <row r="1045" spans="23:24" s="4" customFormat="1" x14ac:dyDescent="0.2">
      <c r="W1045" s="53"/>
      <c r="X1045" s="53"/>
    </row>
    <row r="1046" spans="23:24" s="4" customFormat="1" x14ac:dyDescent="0.2">
      <c r="W1046" s="53"/>
      <c r="X1046" s="53"/>
    </row>
    <row r="1047" spans="23:24" s="4" customFormat="1" x14ac:dyDescent="0.2">
      <c r="W1047" s="53"/>
      <c r="X1047" s="53"/>
    </row>
    <row r="1048" spans="23:24" s="4" customFormat="1" x14ac:dyDescent="0.2">
      <c r="W1048" s="53"/>
      <c r="X1048" s="53"/>
    </row>
    <row r="1049" spans="23:24" s="4" customFormat="1" x14ac:dyDescent="0.2">
      <c r="W1049" s="53"/>
      <c r="X1049" s="53"/>
    </row>
    <row r="1050" spans="23:24" s="4" customFormat="1" x14ac:dyDescent="0.2">
      <c r="W1050" s="53"/>
      <c r="X1050" s="53"/>
    </row>
    <row r="1051" spans="23:24" s="4" customFormat="1" x14ac:dyDescent="0.2">
      <c r="W1051" s="53"/>
      <c r="X1051" s="53"/>
    </row>
    <row r="1052" spans="23:24" s="4" customFormat="1" x14ac:dyDescent="0.2">
      <c r="W1052" s="53"/>
      <c r="X1052" s="53"/>
    </row>
    <row r="1053" spans="23:24" s="4" customFormat="1" x14ac:dyDescent="0.2">
      <c r="W1053" s="53"/>
      <c r="X1053" s="53"/>
    </row>
    <row r="1054" spans="23:24" s="4" customFormat="1" x14ac:dyDescent="0.2">
      <c r="W1054" s="53"/>
      <c r="X1054" s="53"/>
    </row>
    <row r="1055" spans="23:24" s="4" customFormat="1" x14ac:dyDescent="0.2">
      <c r="W1055" s="53"/>
      <c r="X1055" s="53"/>
    </row>
    <row r="1056" spans="23:24" s="4" customFormat="1" x14ac:dyDescent="0.2">
      <c r="W1056" s="53"/>
      <c r="X1056" s="53"/>
    </row>
    <row r="1057" spans="23:24" s="4" customFormat="1" x14ac:dyDescent="0.2">
      <c r="W1057" s="53"/>
      <c r="X1057" s="53"/>
    </row>
    <row r="1058" spans="23:24" s="4" customFormat="1" x14ac:dyDescent="0.2">
      <c r="W1058" s="53"/>
      <c r="X1058" s="53"/>
    </row>
    <row r="1059" spans="23:24" s="4" customFormat="1" x14ac:dyDescent="0.2">
      <c r="W1059" s="53"/>
      <c r="X1059" s="53"/>
    </row>
    <row r="1060" spans="23:24" s="4" customFormat="1" x14ac:dyDescent="0.2">
      <c r="W1060" s="53"/>
      <c r="X1060" s="53"/>
    </row>
    <row r="1061" spans="23:24" s="4" customFormat="1" x14ac:dyDescent="0.2">
      <c r="W1061" s="53"/>
      <c r="X1061" s="53"/>
    </row>
    <row r="1062" spans="23:24" s="4" customFormat="1" x14ac:dyDescent="0.2">
      <c r="W1062" s="53"/>
      <c r="X1062" s="53"/>
    </row>
    <row r="1063" spans="23:24" s="4" customFormat="1" x14ac:dyDescent="0.2">
      <c r="W1063" s="53"/>
      <c r="X1063" s="53"/>
    </row>
    <row r="1064" spans="23:24" s="4" customFormat="1" x14ac:dyDescent="0.2">
      <c r="W1064" s="53"/>
      <c r="X1064" s="53"/>
    </row>
    <row r="1065" spans="23:24" s="4" customFormat="1" x14ac:dyDescent="0.2">
      <c r="W1065" s="53"/>
      <c r="X1065" s="53"/>
    </row>
    <row r="1066" spans="23:24" s="4" customFormat="1" x14ac:dyDescent="0.2">
      <c r="W1066" s="53"/>
      <c r="X1066" s="53"/>
    </row>
    <row r="1067" spans="23:24" s="4" customFormat="1" x14ac:dyDescent="0.2">
      <c r="W1067" s="53"/>
      <c r="X1067" s="53"/>
    </row>
    <row r="1068" spans="23:24" s="4" customFormat="1" x14ac:dyDescent="0.2">
      <c r="W1068" s="53"/>
      <c r="X1068" s="53"/>
    </row>
    <row r="1069" spans="23:24" s="4" customFormat="1" x14ac:dyDescent="0.2">
      <c r="W1069" s="53"/>
      <c r="X1069" s="53"/>
    </row>
    <row r="1070" spans="23:24" s="4" customFormat="1" x14ac:dyDescent="0.2">
      <c r="W1070" s="53"/>
      <c r="X1070" s="53"/>
    </row>
    <row r="1071" spans="23:24" s="4" customFormat="1" x14ac:dyDescent="0.2">
      <c r="W1071" s="53"/>
      <c r="X1071" s="53"/>
    </row>
    <row r="1072" spans="23:24" s="4" customFormat="1" x14ac:dyDescent="0.2">
      <c r="W1072" s="53"/>
      <c r="X1072" s="53"/>
    </row>
    <row r="1073" spans="23:24" s="4" customFormat="1" x14ac:dyDescent="0.2">
      <c r="W1073" s="53"/>
      <c r="X1073" s="53"/>
    </row>
    <row r="1074" spans="23:24" s="4" customFormat="1" x14ac:dyDescent="0.2">
      <c r="W1074" s="53"/>
      <c r="X1074" s="53"/>
    </row>
    <row r="1075" spans="23:24" s="4" customFormat="1" x14ac:dyDescent="0.2">
      <c r="W1075" s="53"/>
      <c r="X1075" s="53"/>
    </row>
    <row r="1076" spans="23:24" s="4" customFormat="1" x14ac:dyDescent="0.2">
      <c r="W1076" s="53"/>
      <c r="X1076" s="53"/>
    </row>
    <row r="1077" spans="23:24" s="4" customFormat="1" x14ac:dyDescent="0.2">
      <c r="W1077" s="53"/>
      <c r="X1077" s="53"/>
    </row>
    <row r="1078" spans="23:24" s="4" customFormat="1" x14ac:dyDescent="0.2">
      <c r="W1078" s="53"/>
      <c r="X1078" s="53"/>
    </row>
    <row r="1079" spans="23:24" s="4" customFormat="1" x14ac:dyDescent="0.2">
      <c r="W1079" s="53"/>
      <c r="X1079" s="53"/>
    </row>
    <row r="1080" spans="23:24" s="4" customFormat="1" x14ac:dyDescent="0.2">
      <c r="W1080" s="53"/>
      <c r="X1080" s="53"/>
    </row>
    <row r="1081" spans="23:24" s="4" customFormat="1" x14ac:dyDescent="0.2">
      <c r="W1081" s="53"/>
      <c r="X1081" s="53"/>
    </row>
    <row r="1082" spans="23:24" s="4" customFormat="1" x14ac:dyDescent="0.2">
      <c r="W1082" s="53"/>
      <c r="X1082" s="53"/>
    </row>
    <row r="1083" spans="23:24" s="4" customFormat="1" x14ac:dyDescent="0.2">
      <c r="W1083" s="53"/>
      <c r="X1083" s="53"/>
    </row>
    <row r="1084" spans="23:24" s="4" customFormat="1" x14ac:dyDescent="0.2">
      <c r="W1084" s="53"/>
      <c r="X1084" s="53"/>
    </row>
    <row r="1085" spans="23:24" s="4" customFormat="1" x14ac:dyDescent="0.2">
      <c r="W1085" s="53"/>
      <c r="X1085" s="53"/>
    </row>
    <row r="1086" spans="23:24" s="4" customFormat="1" x14ac:dyDescent="0.2">
      <c r="W1086" s="53"/>
      <c r="X1086" s="53"/>
    </row>
    <row r="1087" spans="23:24" s="4" customFormat="1" x14ac:dyDescent="0.2">
      <c r="W1087" s="53"/>
      <c r="X1087" s="53"/>
    </row>
    <row r="1088" spans="23:24" s="4" customFormat="1" x14ac:dyDescent="0.2">
      <c r="W1088" s="53"/>
      <c r="X1088" s="53"/>
    </row>
    <row r="1089" spans="23:24" s="4" customFormat="1" x14ac:dyDescent="0.2">
      <c r="W1089" s="53"/>
      <c r="X1089" s="53"/>
    </row>
    <row r="1090" spans="23:24" s="4" customFormat="1" x14ac:dyDescent="0.2">
      <c r="W1090" s="53"/>
      <c r="X1090" s="53"/>
    </row>
    <row r="1091" spans="23:24" s="4" customFormat="1" x14ac:dyDescent="0.2">
      <c r="W1091" s="53"/>
      <c r="X1091" s="53"/>
    </row>
    <row r="1092" spans="23:24" s="4" customFormat="1" x14ac:dyDescent="0.2">
      <c r="W1092" s="53"/>
      <c r="X1092" s="53"/>
    </row>
    <row r="1093" spans="23:24" s="4" customFormat="1" x14ac:dyDescent="0.2">
      <c r="W1093" s="53"/>
      <c r="X1093" s="53"/>
    </row>
    <row r="1094" spans="23:24" s="4" customFormat="1" x14ac:dyDescent="0.2">
      <c r="W1094" s="53"/>
      <c r="X1094" s="53"/>
    </row>
    <row r="1095" spans="23:24" s="4" customFormat="1" x14ac:dyDescent="0.2">
      <c r="W1095" s="53"/>
      <c r="X1095" s="53"/>
    </row>
    <row r="1096" spans="23:24" s="4" customFormat="1" x14ac:dyDescent="0.2">
      <c r="W1096" s="53"/>
      <c r="X1096" s="53"/>
    </row>
    <row r="1097" spans="23:24" s="4" customFormat="1" x14ac:dyDescent="0.2">
      <c r="W1097" s="53"/>
      <c r="X1097" s="53"/>
    </row>
    <row r="1098" spans="23:24" s="4" customFormat="1" x14ac:dyDescent="0.2">
      <c r="W1098" s="53"/>
      <c r="X1098" s="53"/>
    </row>
    <row r="1099" spans="23:24" s="4" customFormat="1" x14ac:dyDescent="0.2">
      <c r="W1099" s="53"/>
      <c r="X1099" s="53"/>
    </row>
    <row r="1100" spans="23:24" s="4" customFormat="1" x14ac:dyDescent="0.2">
      <c r="W1100" s="53"/>
      <c r="X1100" s="53"/>
    </row>
    <row r="1101" spans="23:24" s="4" customFormat="1" x14ac:dyDescent="0.2">
      <c r="W1101" s="53"/>
      <c r="X1101" s="53"/>
    </row>
    <row r="1102" spans="23:24" s="4" customFormat="1" x14ac:dyDescent="0.2">
      <c r="W1102" s="53"/>
      <c r="X1102" s="53"/>
    </row>
    <row r="1103" spans="23:24" s="4" customFormat="1" x14ac:dyDescent="0.2">
      <c r="W1103" s="53"/>
      <c r="X1103" s="53"/>
    </row>
    <row r="1104" spans="23:24" s="4" customFormat="1" x14ac:dyDescent="0.2">
      <c r="W1104" s="53"/>
      <c r="X1104" s="53"/>
    </row>
    <row r="1105" spans="23:24" s="4" customFormat="1" x14ac:dyDescent="0.2">
      <c r="W1105" s="53"/>
      <c r="X1105" s="53"/>
    </row>
    <row r="1106" spans="23:24" s="4" customFormat="1" x14ac:dyDescent="0.2">
      <c r="W1106" s="53"/>
      <c r="X1106" s="53"/>
    </row>
    <row r="1107" spans="23:24" s="4" customFormat="1" x14ac:dyDescent="0.2">
      <c r="W1107" s="53"/>
      <c r="X1107" s="53"/>
    </row>
    <row r="1108" spans="23:24" s="4" customFormat="1" x14ac:dyDescent="0.2">
      <c r="W1108" s="53"/>
      <c r="X1108" s="53"/>
    </row>
    <row r="1109" spans="23:24" s="4" customFormat="1" x14ac:dyDescent="0.2">
      <c r="W1109" s="53"/>
      <c r="X1109" s="53"/>
    </row>
    <row r="1110" spans="23:24" s="4" customFormat="1" x14ac:dyDescent="0.2">
      <c r="W1110" s="53"/>
      <c r="X1110" s="53"/>
    </row>
    <row r="1111" spans="23:24" s="4" customFormat="1" x14ac:dyDescent="0.2">
      <c r="W1111" s="53"/>
      <c r="X1111" s="53"/>
    </row>
    <row r="1112" spans="23:24" s="4" customFormat="1" x14ac:dyDescent="0.2">
      <c r="W1112" s="53"/>
      <c r="X1112" s="53"/>
    </row>
    <row r="1113" spans="23:24" s="4" customFormat="1" x14ac:dyDescent="0.2">
      <c r="W1113" s="53"/>
      <c r="X1113" s="53"/>
    </row>
    <row r="1114" spans="23:24" s="4" customFormat="1" x14ac:dyDescent="0.2">
      <c r="W1114" s="53"/>
      <c r="X1114" s="53"/>
    </row>
    <row r="1115" spans="23:24" s="4" customFormat="1" x14ac:dyDescent="0.2">
      <c r="W1115" s="53"/>
      <c r="X1115" s="53"/>
    </row>
    <row r="1116" spans="23:24" s="4" customFormat="1" x14ac:dyDescent="0.2">
      <c r="W1116" s="53"/>
      <c r="X1116" s="53"/>
    </row>
    <row r="1117" spans="23:24" s="4" customFormat="1" x14ac:dyDescent="0.2">
      <c r="W1117" s="53"/>
      <c r="X1117" s="53"/>
    </row>
    <row r="1118" spans="23:24" s="4" customFormat="1" x14ac:dyDescent="0.2">
      <c r="W1118" s="53"/>
      <c r="X1118" s="53"/>
    </row>
    <row r="1119" spans="23:24" s="4" customFormat="1" x14ac:dyDescent="0.2">
      <c r="W1119" s="53"/>
      <c r="X1119" s="53"/>
    </row>
    <row r="1120" spans="23:24" s="4" customFormat="1" x14ac:dyDescent="0.2">
      <c r="W1120" s="53"/>
      <c r="X1120" s="53"/>
    </row>
    <row r="1121" spans="23:24" s="4" customFormat="1" x14ac:dyDescent="0.2">
      <c r="W1121" s="53"/>
      <c r="X1121" s="53"/>
    </row>
    <row r="1122" spans="23:24" s="4" customFormat="1" x14ac:dyDescent="0.2">
      <c r="W1122" s="53"/>
      <c r="X1122" s="53"/>
    </row>
    <row r="1123" spans="23:24" s="4" customFormat="1" x14ac:dyDescent="0.2">
      <c r="W1123" s="53"/>
      <c r="X1123" s="53"/>
    </row>
    <row r="1124" spans="23:24" s="4" customFormat="1" x14ac:dyDescent="0.2">
      <c r="W1124" s="53"/>
      <c r="X1124" s="53"/>
    </row>
    <row r="1125" spans="23:24" s="4" customFormat="1" x14ac:dyDescent="0.2">
      <c r="W1125" s="53"/>
      <c r="X1125" s="53"/>
    </row>
    <row r="1126" spans="23:24" s="4" customFormat="1" x14ac:dyDescent="0.2">
      <c r="W1126" s="53"/>
      <c r="X1126" s="53"/>
    </row>
    <row r="1127" spans="23:24" s="4" customFormat="1" x14ac:dyDescent="0.2">
      <c r="W1127" s="53"/>
      <c r="X1127" s="53"/>
    </row>
    <row r="1128" spans="23:24" s="4" customFormat="1" x14ac:dyDescent="0.2">
      <c r="W1128" s="53"/>
      <c r="X1128" s="53"/>
    </row>
    <row r="1129" spans="23:24" s="4" customFormat="1" x14ac:dyDescent="0.2">
      <c r="W1129" s="53"/>
      <c r="X1129" s="53"/>
    </row>
    <row r="1130" spans="23:24" s="4" customFormat="1" x14ac:dyDescent="0.2">
      <c r="W1130" s="53"/>
      <c r="X1130" s="53"/>
    </row>
    <row r="1131" spans="23:24" s="4" customFormat="1" x14ac:dyDescent="0.2">
      <c r="W1131" s="53"/>
      <c r="X1131" s="53"/>
    </row>
    <row r="1132" spans="23:24" s="4" customFormat="1" x14ac:dyDescent="0.2">
      <c r="W1132" s="53"/>
      <c r="X1132" s="53"/>
    </row>
    <row r="1133" spans="23:24" s="4" customFormat="1" x14ac:dyDescent="0.2">
      <c r="W1133" s="53"/>
      <c r="X1133" s="53"/>
    </row>
    <row r="1134" spans="23:24" s="4" customFormat="1" x14ac:dyDescent="0.2">
      <c r="W1134" s="53"/>
      <c r="X1134" s="53"/>
    </row>
    <row r="1135" spans="23:24" s="4" customFormat="1" x14ac:dyDescent="0.2">
      <c r="W1135" s="53"/>
      <c r="X1135" s="53"/>
    </row>
    <row r="1136" spans="23:24" s="4" customFormat="1" x14ac:dyDescent="0.2">
      <c r="W1136" s="53"/>
      <c r="X1136" s="53"/>
    </row>
    <row r="1137" spans="23:24" s="4" customFormat="1" x14ac:dyDescent="0.2">
      <c r="W1137" s="53"/>
      <c r="X1137" s="53"/>
    </row>
    <row r="1138" spans="23:24" s="4" customFormat="1" x14ac:dyDescent="0.2">
      <c r="W1138" s="53"/>
      <c r="X1138" s="53"/>
    </row>
    <row r="1139" spans="23:24" s="4" customFormat="1" x14ac:dyDescent="0.2">
      <c r="W1139" s="53"/>
      <c r="X1139" s="53"/>
    </row>
    <row r="1140" spans="23:24" s="4" customFormat="1" x14ac:dyDescent="0.2">
      <c r="W1140" s="53"/>
      <c r="X1140" s="53"/>
    </row>
    <row r="1141" spans="23:24" s="4" customFormat="1" x14ac:dyDescent="0.2">
      <c r="W1141" s="53"/>
      <c r="X1141" s="53"/>
    </row>
    <row r="1142" spans="23:24" s="4" customFormat="1" x14ac:dyDescent="0.2">
      <c r="W1142" s="53"/>
      <c r="X1142" s="53"/>
    </row>
    <row r="1143" spans="23:24" s="4" customFormat="1" x14ac:dyDescent="0.2">
      <c r="W1143" s="53"/>
      <c r="X1143" s="53"/>
    </row>
    <row r="1144" spans="23:24" s="4" customFormat="1" x14ac:dyDescent="0.2">
      <c r="W1144" s="53"/>
      <c r="X1144" s="53"/>
    </row>
    <row r="1145" spans="23:24" s="4" customFormat="1" x14ac:dyDescent="0.2">
      <c r="W1145" s="53"/>
      <c r="X1145" s="53"/>
    </row>
    <row r="1146" spans="23:24" s="4" customFormat="1" x14ac:dyDescent="0.2">
      <c r="W1146" s="53"/>
      <c r="X1146" s="53"/>
    </row>
    <row r="1147" spans="23:24" s="4" customFormat="1" x14ac:dyDescent="0.2">
      <c r="W1147" s="53"/>
      <c r="X1147" s="53"/>
    </row>
    <row r="1148" spans="23:24" s="4" customFormat="1" x14ac:dyDescent="0.2">
      <c r="W1148" s="53"/>
      <c r="X1148" s="53"/>
    </row>
    <row r="1149" spans="23:24" s="4" customFormat="1" x14ac:dyDescent="0.2">
      <c r="W1149" s="53"/>
      <c r="X1149" s="53"/>
    </row>
    <row r="1150" spans="23:24" s="4" customFormat="1" x14ac:dyDescent="0.2">
      <c r="W1150" s="53"/>
      <c r="X1150" s="53"/>
    </row>
    <row r="1151" spans="23:24" s="4" customFormat="1" x14ac:dyDescent="0.2">
      <c r="W1151" s="53"/>
      <c r="X1151" s="53"/>
    </row>
    <row r="1152" spans="23:24" s="4" customFormat="1" x14ac:dyDescent="0.2">
      <c r="W1152" s="53"/>
      <c r="X1152" s="53"/>
    </row>
    <row r="1153" spans="23:24" s="4" customFormat="1" x14ac:dyDescent="0.2">
      <c r="W1153" s="53"/>
      <c r="X1153" s="53"/>
    </row>
    <row r="1154" spans="23:24" s="4" customFormat="1" x14ac:dyDescent="0.2">
      <c r="W1154" s="53"/>
      <c r="X1154" s="53"/>
    </row>
    <row r="1155" spans="23:24" s="4" customFormat="1" x14ac:dyDescent="0.2">
      <c r="W1155" s="53"/>
      <c r="X1155" s="53"/>
    </row>
    <row r="1156" spans="23:24" s="4" customFormat="1" x14ac:dyDescent="0.2">
      <c r="W1156" s="53"/>
      <c r="X1156" s="53"/>
    </row>
    <row r="1157" spans="23:24" s="4" customFormat="1" x14ac:dyDescent="0.2">
      <c r="W1157" s="53"/>
      <c r="X1157" s="53"/>
    </row>
    <row r="1158" spans="23:24" s="4" customFormat="1" x14ac:dyDescent="0.2">
      <c r="W1158" s="53"/>
      <c r="X1158" s="53"/>
    </row>
    <row r="1159" spans="23:24" s="4" customFormat="1" x14ac:dyDescent="0.2">
      <c r="W1159" s="53"/>
      <c r="X1159" s="53"/>
    </row>
    <row r="1160" spans="23:24" s="4" customFormat="1" x14ac:dyDescent="0.2">
      <c r="W1160" s="53"/>
      <c r="X1160" s="53"/>
    </row>
    <row r="1161" spans="23:24" s="4" customFormat="1" x14ac:dyDescent="0.2">
      <c r="W1161" s="53"/>
      <c r="X1161" s="53"/>
    </row>
    <row r="1162" spans="23:24" s="4" customFormat="1" x14ac:dyDescent="0.2">
      <c r="W1162" s="53"/>
      <c r="X1162" s="53"/>
    </row>
    <row r="1163" spans="23:24" s="4" customFormat="1" x14ac:dyDescent="0.2">
      <c r="W1163" s="53"/>
      <c r="X1163" s="53"/>
    </row>
    <row r="1164" spans="23:24" s="4" customFormat="1" x14ac:dyDescent="0.2">
      <c r="W1164" s="53"/>
      <c r="X1164" s="53"/>
    </row>
    <row r="1165" spans="23:24" s="4" customFormat="1" x14ac:dyDescent="0.2">
      <c r="W1165" s="53"/>
      <c r="X1165" s="53"/>
    </row>
    <row r="1166" spans="23:24" s="4" customFormat="1" x14ac:dyDescent="0.2">
      <c r="W1166" s="53"/>
      <c r="X1166" s="53"/>
    </row>
    <row r="1167" spans="23:24" s="4" customFormat="1" x14ac:dyDescent="0.2">
      <c r="W1167" s="53"/>
      <c r="X1167" s="53"/>
    </row>
    <row r="1168" spans="23:24" s="4" customFormat="1" x14ac:dyDescent="0.2">
      <c r="W1168" s="53"/>
      <c r="X1168" s="53"/>
    </row>
    <row r="1169" spans="23:24" s="4" customFormat="1" x14ac:dyDescent="0.2">
      <c r="W1169" s="53"/>
      <c r="X1169" s="53"/>
    </row>
    <row r="1170" spans="23:24" s="4" customFormat="1" x14ac:dyDescent="0.2">
      <c r="W1170" s="53"/>
      <c r="X1170" s="53"/>
    </row>
    <row r="1171" spans="23:24" s="4" customFormat="1" x14ac:dyDescent="0.2">
      <c r="W1171" s="53"/>
      <c r="X1171" s="53"/>
    </row>
    <row r="1172" spans="23:24" s="4" customFormat="1" x14ac:dyDescent="0.2">
      <c r="W1172" s="53"/>
      <c r="X1172" s="53"/>
    </row>
    <row r="1173" spans="23:24" s="4" customFormat="1" x14ac:dyDescent="0.2">
      <c r="W1173" s="53"/>
      <c r="X1173" s="53"/>
    </row>
    <row r="1174" spans="23:24" s="4" customFormat="1" x14ac:dyDescent="0.2">
      <c r="W1174" s="53"/>
      <c r="X1174" s="53"/>
    </row>
    <row r="1175" spans="23:24" s="4" customFormat="1" x14ac:dyDescent="0.2">
      <c r="W1175" s="53"/>
      <c r="X1175" s="53"/>
    </row>
    <row r="1176" spans="23:24" s="4" customFormat="1" x14ac:dyDescent="0.2">
      <c r="W1176" s="53"/>
      <c r="X1176" s="53"/>
    </row>
    <row r="1177" spans="23:24" s="4" customFormat="1" x14ac:dyDescent="0.2">
      <c r="W1177" s="53"/>
      <c r="X1177" s="53"/>
    </row>
    <row r="1178" spans="23:24" s="4" customFormat="1" x14ac:dyDescent="0.2">
      <c r="W1178" s="53"/>
      <c r="X1178" s="53"/>
    </row>
    <row r="1179" spans="23:24" s="4" customFormat="1" x14ac:dyDescent="0.2">
      <c r="W1179" s="53"/>
      <c r="X1179" s="53"/>
    </row>
    <row r="1180" spans="23:24" s="4" customFormat="1" x14ac:dyDescent="0.2">
      <c r="W1180" s="53"/>
      <c r="X1180" s="53"/>
    </row>
    <row r="1181" spans="23:24" s="4" customFormat="1" x14ac:dyDescent="0.2">
      <c r="W1181" s="53"/>
      <c r="X1181" s="53"/>
    </row>
    <row r="1182" spans="23:24" s="4" customFormat="1" x14ac:dyDescent="0.2">
      <c r="W1182" s="53"/>
      <c r="X1182" s="53"/>
    </row>
    <row r="1183" spans="23:24" s="4" customFormat="1" x14ac:dyDescent="0.2">
      <c r="W1183" s="53"/>
      <c r="X1183" s="53"/>
    </row>
    <row r="1184" spans="23:24" s="4" customFormat="1" x14ac:dyDescent="0.2">
      <c r="W1184" s="53"/>
      <c r="X1184" s="53"/>
    </row>
    <row r="1185" spans="23:24" s="4" customFormat="1" x14ac:dyDescent="0.2">
      <c r="W1185" s="53"/>
      <c r="X1185" s="53"/>
    </row>
    <row r="1186" spans="23:24" s="4" customFormat="1" x14ac:dyDescent="0.2">
      <c r="W1186" s="53"/>
      <c r="X1186" s="53"/>
    </row>
    <row r="1187" spans="23:24" s="4" customFormat="1" x14ac:dyDescent="0.2">
      <c r="W1187" s="53"/>
      <c r="X1187" s="53"/>
    </row>
    <row r="1188" spans="23:24" s="4" customFormat="1" x14ac:dyDescent="0.2">
      <c r="W1188" s="53"/>
      <c r="X1188" s="53"/>
    </row>
    <row r="1189" spans="23:24" s="4" customFormat="1" x14ac:dyDescent="0.2">
      <c r="W1189" s="53"/>
      <c r="X1189" s="53"/>
    </row>
    <row r="1190" spans="23:24" s="4" customFormat="1" x14ac:dyDescent="0.2">
      <c r="W1190" s="53"/>
      <c r="X1190" s="53"/>
    </row>
    <row r="1191" spans="23:24" s="4" customFormat="1" x14ac:dyDescent="0.2">
      <c r="W1191" s="53"/>
      <c r="X1191" s="53"/>
    </row>
    <row r="1192" spans="23:24" s="4" customFormat="1" x14ac:dyDescent="0.2">
      <c r="W1192" s="53"/>
      <c r="X1192" s="53"/>
    </row>
    <row r="1193" spans="23:24" s="4" customFormat="1" x14ac:dyDescent="0.2">
      <c r="W1193" s="53"/>
      <c r="X1193" s="53"/>
    </row>
    <row r="1194" spans="23:24" s="4" customFormat="1" x14ac:dyDescent="0.2">
      <c r="W1194" s="53"/>
      <c r="X1194" s="53"/>
    </row>
    <row r="1195" spans="23:24" s="4" customFormat="1" x14ac:dyDescent="0.2">
      <c r="W1195" s="53"/>
      <c r="X1195" s="53"/>
    </row>
    <row r="1196" spans="23:24" s="4" customFormat="1" x14ac:dyDescent="0.2">
      <c r="W1196" s="53"/>
      <c r="X1196" s="53"/>
    </row>
    <row r="1197" spans="23:24" s="4" customFormat="1" x14ac:dyDescent="0.2">
      <c r="W1197" s="53"/>
      <c r="X1197" s="53"/>
    </row>
    <row r="1198" spans="23:24" s="4" customFormat="1" x14ac:dyDescent="0.2">
      <c r="W1198" s="53"/>
      <c r="X1198" s="53"/>
    </row>
    <row r="1199" spans="23:24" s="4" customFormat="1" x14ac:dyDescent="0.2">
      <c r="W1199" s="53"/>
      <c r="X1199" s="53"/>
    </row>
    <row r="1200" spans="23:24" s="4" customFormat="1" x14ac:dyDescent="0.2">
      <c r="W1200" s="53"/>
      <c r="X1200" s="53"/>
    </row>
    <row r="1201" spans="23:24" s="4" customFormat="1" x14ac:dyDescent="0.2">
      <c r="W1201" s="53"/>
      <c r="X1201" s="53"/>
    </row>
    <row r="1202" spans="23:24" s="4" customFormat="1" x14ac:dyDescent="0.2">
      <c r="W1202" s="53"/>
      <c r="X1202" s="53"/>
    </row>
    <row r="1203" spans="23:24" s="4" customFormat="1" x14ac:dyDescent="0.2">
      <c r="W1203" s="53"/>
      <c r="X1203" s="53"/>
    </row>
    <row r="1204" spans="23:24" s="4" customFormat="1" x14ac:dyDescent="0.2">
      <c r="W1204" s="53"/>
      <c r="X1204" s="53"/>
    </row>
    <row r="1205" spans="23:24" s="4" customFormat="1" x14ac:dyDescent="0.2">
      <c r="W1205" s="53"/>
      <c r="X1205" s="53"/>
    </row>
    <row r="1206" spans="23:24" s="4" customFormat="1" x14ac:dyDescent="0.2">
      <c r="W1206" s="53"/>
      <c r="X1206" s="53"/>
    </row>
    <row r="1207" spans="23:24" s="4" customFormat="1" x14ac:dyDescent="0.2">
      <c r="W1207" s="53"/>
      <c r="X1207" s="53"/>
    </row>
    <row r="1208" spans="23:24" s="4" customFormat="1" x14ac:dyDescent="0.2">
      <c r="W1208" s="53"/>
      <c r="X1208" s="53"/>
    </row>
    <row r="1209" spans="23:24" s="4" customFormat="1" x14ac:dyDescent="0.2">
      <c r="W1209" s="53"/>
      <c r="X1209" s="53"/>
    </row>
    <row r="1210" spans="23:24" s="4" customFormat="1" x14ac:dyDescent="0.2">
      <c r="W1210" s="53"/>
      <c r="X1210" s="53"/>
    </row>
    <row r="1211" spans="23:24" s="4" customFormat="1" x14ac:dyDescent="0.2">
      <c r="W1211" s="53"/>
      <c r="X1211" s="53"/>
    </row>
    <row r="1212" spans="23:24" s="4" customFormat="1" x14ac:dyDescent="0.2">
      <c r="W1212" s="53"/>
      <c r="X1212" s="53"/>
    </row>
    <row r="1213" spans="23:24" s="4" customFormat="1" x14ac:dyDescent="0.2">
      <c r="W1213" s="53"/>
      <c r="X1213" s="53"/>
    </row>
    <row r="1214" spans="23:24" s="4" customFormat="1" x14ac:dyDescent="0.2">
      <c r="W1214" s="53"/>
      <c r="X1214" s="53"/>
    </row>
    <row r="1215" spans="23:24" s="4" customFormat="1" x14ac:dyDescent="0.2">
      <c r="W1215" s="53"/>
      <c r="X1215" s="53"/>
    </row>
    <row r="1216" spans="23:24" s="4" customFormat="1" x14ac:dyDescent="0.2">
      <c r="W1216" s="53"/>
      <c r="X1216" s="53"/>
    </row>
    <row r="1217" spans="23:24" s="4" customFormat="1" x14ac:dyDescent="0.2">
      <c r="W1217" s="53"/>
      <c r="X1217" s="53"/>
    </row>
    <row r="1218" spans="23:24" s="4" customFormat="1" x14ac:dyDescent="0.2">
      <c r="W1218" s="53"/>
      <c r="X1218" s="53"/>
    </row>
    <row r="1219" spans="23:24" s="4" customFormat="1" x14ac:dyDescent="0.2">
      <c r="W1219" s="53"/>
      <c r="X1219" s="53"/>
    </row>
    <row r="1220" spans="23:24" s="4" customFormat="1" x14ac:dyDescent="0.2">
      <c r="W1220" s="53"/>
      <c r="X1220" s="53"/>
    </row>
    <row r="1221" spans="23:24" s="4" customFormat="1" x14ac:dyDescent="0.2">
      <c r="W1221" s="53"/>
      <c r="X1221" s="53"/>
    </row>
    <row r="1222" spans="23:24" s="4" customFormat="1" x14ac:dyDescent="0.2">
      <c r="W1222" s="53"/>
      <c r="X1222" s="53"/>
    </row>
    <row r="1223" spans="23:24" s="4" customFormat="1" x14ac:dyDescent="0.2">
      <c r="W1223" s="53"/>
      <c r="X1223" s="53"/>
    </row>
    <row r="1224" spans="23:24" s="4" customFormat="1" x14ac:dyDescent="0.2">
      <c r="W1224" s="53"/>
      <c r="X1224" s="53"/>
    </row>
    <row r="1225" spans="23:24" s="4" customFormat="1" x14ac:dyDescent="0.2">
      <c r="W1225" s="53"/>
      <c r="X1225" s="53"/>
    </row>
    <row r="1226" spans="23:24" s="4" customFormat="1" x14ac:dyDescent="0.2">
      <c r="W1226" s="53"/>
      <c r="X1226" s="53"/>
    </row>
    <row r="1227" spans="23:24" s="4" customFormat="1" x14ac:dyDescent="0.2">
      <c r="W1227" s="53"/>
      <c r="X1227" s="53"/>
    </row>
    <row r="1228" spans="23:24" s="4" customFormat="1" x14ac:dyDescent="0.2">
      <c r="W1228" s="53"/>
      <c r="X1228" s="53"/>
    </row>
    <row r="1229" spans="23:24" s="4" customFormat="1" x14ac:dyDescent="0.2">
      <c r="W1229" s="53"/>
      <c r="X1229" s="53"/>
    </row>
    <row r="1230" spans="23:24" s="4" customFormat="1" x14ac:dyDescent="0.2">
      <c r="W1230" s="53"/>
      <c r="X1230" s="53"/>
    </row>
    <row r="1231" spans="23:24" s="4" customFormat="1" x14ac:dyDescent="0.2">
      <c r="W1231" s="53"/>
      <c r="X1231" s="53"/>
    </row>
    <row r="1232" spans="23:24" s="4" customFormat="1" x14ac:dyDescent="0.2">
      <c r="W1232" s="53"/>
      <c r="X1232" s="53"/>
    </row>
    <row r="1233" spans="23:24" s="4" customFormat="1" x14ac:dyDescent="0.2">
      <c r="W1233" s="53"/>
      <c r="X1233" s="53"/>
    </row>
    <row r="1234" spans="23:24" s="4" customFormat="1" x14ac:dyDescent="0.2">
      <c r="W1234" s="53"/>
      <c r="X1234" s="53"/>
    </row>
    <row r="1235" spans="23:24" s="4" customFormat="1" x14ac:dyDescent="0.2">
      <c r="W1235" s="53"/>
      <c r="X1235" s="53"/>
    </row>
    <row r="1236" spans="23:24" s="4" customFormat="1" x14ac:dyDescent="0.2">
      <c r="W1236" s="53"/>
      <c r="X1236" s="53"/>
    </row>
    <row r="1237" spans="23:24" s="4" customFormat="1" x14ac:dyDescent="0.2">
      <c r="W1237" s="53"/>
      <c r="X1237" s="53"/>
    </row>
    <row r="1238" spans="23:24" s="4" customFormat="1" x14ac:dyDescent="0.2">
      <c r="W1238" s="53"/>
      <c r="X1238" s="53"/>
    </row>
    <row r="1239" spans="23:24" s="4" customFormat="1" x14ac:dyDescent="0.2">
      <c r="W1239" s="53"/>
      <c r="X1239" s="53"/>
    </row>
    <row r="1240" spans="23:24" s="4" customFormat="1" x14ac:dyDescent="0.2">
      <c r="W1240" s="53"/>
      <c r="X1240" s="53"/>
    </row>
    <row r="1241" spans="23:24" s="4" customFormat="1" x14ac:dyDescent="0.2">
      <c r="W1241" s="53"/>
      <c r="X1241" s="53"/>
    </row>
    <row r="1242" spans="23:24" s="4" customFormat="1" x14ac:dyDescent="0.2">
      <c r="W1242" s="53"/>
      <c r="X1242" s="53"/>
    </row>
    <row r="1243" spans="23:24" s="4" customFormat="1" x14ac:dyDescent="0.2">
      <c r="W1243" s="53"/>
      <c r="X1243" s="53"/>
    </row>
    <row r="1244" spans="23:24" s="4" customFormat="1" x14ac:dyDescent="0.2">
      <c r="W1244" s="53"/>
      <c r="X1244" s="53"/>
    </row>
    <row r="1245" spans="23:24" s="4" customFormat="1" x14ac:dyDescent="0.2">
      <c r="W1245" s="53"/>
      <c r="X1245" s="53"/>
    </row>
    <row r="1246" spans="23:24" s="4" customFormat="1" x14ac:dyDescent="0.2">
      <c r="W1246" s="53"/>
      <c r="X1246" s="53"/>
    </row>
    <row r="1247" spans="23:24" s="4" customFormat="1" x14ac:dyDescent="0.2">
      <c r="W1247" s="53"/>
      <c r="X1247" s="53"/>
    </row>
    <row r="1248" spans="23:24" s="4" customFormat="1" x14ac:dyDescent="0.2">
      <c r="W1248" s="53"/>
      <c r="X1248" s="53"/>
    </row>
    <row r="1249" spans="23:24" s="4" customFormat="1" x14ac:dyDescent="0.2">
      <c r="W1249" s="53"/>
      <c r="X1249" s="53"/>
    </row>
    <row r="1250" spans="23:24" s="4" customFormat="1" x14ac:dyDescent="0.2">
      <c r="W1250" s="53"/>
      <c r="X1250" s="53"/>
    </row>
    <row r="1251" spans="23:24" s="4" customFormat="1" x14ac:dyDescent="0.2">
      <c r="W1251" s="53"/>
      <c r="X1251" s="53"/>
    </row>
    <row r="1252" spans="23:24" s="4" customFormat="1" x14ac:dyDescent="0.2">
      <c r="W1252" s="53"/>
      <c r="X1252" s="53"/>
    </row>
    <row r="1253" spans="23:24" s="4" customFormat="1" x14ac:dyDescent="0.2">
      <c r="W1253" s="53"/>
      <c r="X1253" s="53"/>
    </row>
    <row r="1254" spans="23:24" s="4" customFormat="1" x14ac:dyDescent="0.2">
      <c r="W1254" s="53"/>
      <c r="X1254" s="53"/>
    </row>
    <row r="1255" spans="23:24" s="4" customFormat="1" x14ac:dyDescent="0.2">
      <c r="W1255" s="53"/>
      <c r="X1255" s="53"/>
    </row>
    <row r="1256" spans="23:24" s="4" customFormat="1" x14ac:dyDescent="0.2">
      <c r="W1256" s="53"/>
      <c r="X1256" s="53"/>
    </row>
    <row r="1257" spans="23:24" s="4" customFormat="1" x14ac:dyDescent="0.2">
      <c r="W1257" s="53"/>
      <c r="X1257" s="53"/>
    </row>
    <row r="1258" spans="23:24" s="4" customFormat="1" x14ac:dyDescent="0.2">
      <c r="W1258" s="53"/>
      <c r="X1258" s="53"/>
    </row>
    <row r="1259" spans="23:24" s="4" customFormat="1" x14ac:dyDescent="0.2">
      <c r="W1259" s="53"/>
      <c r="X1259" s="53"/>
    </row>
    <row r="1260" spans="23:24" s="4" customFormat="1" x14ac:dyDescent="0.2">
      <c r="W1260" s="53"/>
      <c r="X1260" s="53"/>
    </row>
    <row r="1261" spans="23:24" s="4" customFormat="1" x14ac:dyDescent="0.2">
      <c r="W1261" s="53"/>
      <c r="X1261" s="53"/>
    </row>
    <row r="1262" spans="23:24" s="4" customFormat="1" x14ac:dyDescent="0.2">
      <c r="W1262" s="53"/>
      <c r="X1262" s="53"/>
    </row>
    <row r="1263" spans="23:24" s="4" customFormat="1" x14ac:dyDescent="0.2">
      <c r="W1263" s="53"/>
      <c r="X1263" s="53"/>
    </row>
    <row r="1264" spans="23:24" s="4" customFormat="1" x14ac:dyDescent="0.2">
      <c r="W1264" s="53"/>
      <c r="X1264" s="53"/>
    </row>
    <row r="1265" spans="23:24" s="4" customFormat="1" x14ac:dyDescent="0.2">
      <c r="W1265" s="53"/>
      <c r="X1265" s="53"/>
    </row>
    <row r="1266" spans="23:24" s="4" customFormat="1" x14ac:dyDescent="0.2">
      <c r="W1266" s="53"/>
      <c r="X1266" s="53"/>
    </row>
    <row r="1267" spans="23:24" s="4" customFormat="1" x14ac:dyDescent="0.2">
      <c r="W1267" s="53"/>
      <c r="X1267" s="53"/>
    </row>
    <row r="1268" spans="23:24" s="4" customFormat="1" x14ac:dyDescent="0.2">
      <c r="W1268" s="53"/>
      <c r="X1268" s="53"/>
    </row>
    <row r="1269" spans="23:24" s="4" customFormat="1" x14ac:dyDescent="0.2">
      <c r="W1269" s="53"/>
      <c r="X1269" s="53"/>
    </row>
    <row r="1270" spans="23:24" s="4" customFormat="1" x14ac:dyDescent="0.2">
      <c r="W1270" s="53"/>
      <c r="X1270" s="53"/>
    </row>
    <row r="1271" spans="23:24" s="4" customFormat="1" x14ac:dyDescent="0.2">
      <c r="W1271" s="53"/>
      <c r="X1271" s="53"/>
    </row>
    <row r="1272" spans="23:24" s="4" customFormat="1" x14ac:dyDescent="0.2">
      <c r="W1272" s="53"/>
      <c r="X1272" s="53"/>
    </row>
    <row r="1273" spans="23:24" s="4" customFormat="1" x14ac:dyDescent="0.2">
      <c r="W1273" s="53"/>
      <c r="X1273" s="53"/>
    </row>
    <row r="1274" spans="23:24" s="4" customFormat="1" x14ac:dyDescent="0.2">
      <c r="W1274" s="53"/>
      <c r="X1274" s="53"/>
    </row>
    <row r="1275" spans="23:24" s="4" customFormat="1" x14ac:dyDescent="0.2">
      <c r="W1275" s="53"/>
      <c r="X1275" s="53"/>
    </row>
    <row r="1276" spans="23:24" s="4" customFormat="1" x14ac:dyDescent="0.2">
      <c r="W1276" s="53"/>
      <c r="X1276" s="53"/>
    </row>
    <row r="1277" spans="23:24" s="4" customFormat="1" x14ac:dyDescent="0.2">
      <c r="W1277" s="53"/>
      <c r="X1277" s="53"/>
    </row>
    <row r="1278" spans="23:24" s="4" customFormat="1" x14ac:dyDescent="0.2">
      <c r="W1278" s="53"/>
      <c r="X1278" s="53"/>
    </row>
    <row r="1279" spans="23:24" s="4" customFormat="1" x14ac:dyDescent="0.2">
      <c r="W1279" s="53"/>
      <c r="X1279" s="53"/>
    </row>
    <row r="1280" spans="23:24" s="4" customFormat="1" x14ac:dyDescent="0.2">
      <c r="W1280" s="53"/>
      <c r="X1280" s="53"/>
    </row>
    <row r="1281" spans="23:24" s="4" customFormat="1" x14ac:dyDescent="0.2">
      <c r="W1281" s="53"/>
      <c r="X1281" s="53"/>
    </row>
    <row r="1282" spans="23:24" s="4" customFormat="1" x14ac:dyDescent="0.2">
      <c r="W1282" s="53"/>
      <c r="X1282" s="53"/>
    </row>
    <row r="1283" spans="23:24" s="4" customFormat="1" x14ac:dyDescent="0.2">
      <c r="W1283" s="53"/>
      <c r="X1283" s="53"/>
    </row>
    <row r="1284" spans="23:24" s="4" customFormat="1" x14ac:dyDescent="0.2">
      <c r="W1284" s="53"/>
      <c r="X1284" s="53"/>
    </row>
    <row r="1285" spans="23:24" s="4" customFormat="1" x14ac:dyDescent="0.2">
      <c r="W1285" s="53"/>
      <c r="X1285" s="53"/>
    </row>
    <row r="1286" spans="23:24" s="4" customFormat="1" x14ac:dyDescent="0.2">
      <c r="W1286" s="53"/>
      <c r="X1286" s="53"/>
    </row>
    <row r="1287" spans="23:24" s="4" customFormat="1" x14ac:dyDescent="0.2">
      <c r="W1287" s="53"/>
      <c r="X1287" s="53"/>
    </row>
    <row r="1288" spans="23:24" s="4" customFormat="1" x14ac:dyDescent="0.2">
      <c r="W1288" s="53"/>
      <c r="X1288" s="53"/>
    </row>
    <row r="1289" spans="23:24" s="4" customFormat="1" x14ac:dyDescent="0.2">
      <c r="W1289" s="53"/>
      <c r="X1289" s="53"/>
    </row>
    <row r="1290" spans="23:24" s="4" customFormat="1" x14ac:dyDescent="0.2">
      <c r="W1290" s="53"/>
      <c r="X1290" s="53"/>
    </row>
    <row r="1291" spans="23:24" s="4" customFormat="1" x14ac:dyDescent="0.2">
      <c r="W1291" s="53"/>
      <c r="X1291" s="53"/>
    </row>
    <row r="1292" spans="23:24" s="4" customFormat="1" x14ac:dyDescent="0.2">
      <c r="W1292" s="53"/>
      <c r="X1292" s="53"/>
    </row>
    <row r="1293" spans="23:24" s="4" customFormat="1" x14ac:dyDescent="0.2">
      <c r="W1293" s="53"/>
      <c r="X1293" s="53"/>
    </row>
    <row r="1294" spans="23:24" s="4" customFormat="1" x14ac:dyDescent="0.2">
      <c r="W1294" s="53"/>
      <c r="X1294" s="53"/>
    </row>
    <row r="1295" spans="23:24" s="4" customFormat="1" x14ac:dyDescent="0.2">
      <c r="W1295" s="53"/>
      <c r="X1295" s="53"/>
    </row>
    <row r="1296" spans="23:24" s="4" customFormat="1" x14ac:dyDescent="0.2">
      <c r="W1296" s="53"/>
      <c r="X1296" s="53"/>
    </row>
    <row r="1297" spans="23:24" s="4" customFormat="1" x14ac:dyDescent="0.2">
      <c r="W1297" s="53"/>
      <c r="X1297" s="53"/>
    </row>
    <row r="1298" spans="23:24" s="4" customFormat="1" x14ac:dyDescent="0.2">
      <c r="W1298" s="53"/>
      <c r="X1298" s="53"/>
    </row>
    <row r="1299" spans="23:24" s="4" customFormat="1" x14ac:dyDescent="0.2">
      <c r="W1299" s="53"/>
      <c r="X1299" s="53"/>
    </row>
    <row r="1300" spans="23:24" s="4" customFormat="1" x14ac:dyDescent="0.2">
      <c r="W1300" s="53"/>
      <c r="X1300" s="53"/>
    </row>
    <row r="1301" spans="23:24" s="4" customFormat="1" x14ac:dyDescent="0.2">
      <c r="W1301" s="53"/>
      <c r="X1301" s="53"/>
    </row>
    <row r="1302" spans="23:24" s="4" customFormat="1" x14ac:dyDescent="0.2">
      <c r="W1302" s="53"/>
      <c r="X1302" s="53"/>
    </row>
    <row r="1303" spans="23:24" s="4" customFormat="1" x14ac:dyDescent="0.2">
      <c r="W1303" s="53"/>
      <c r="X1303" s="53"/>
    </row>
    <row r="1304" spans="23:24" s="4" customFormat="1" x14ac:dyDescent="0.2">
      <c r="W1304" s="53"/>
      <c r="X1304" s="53"/>
    </row>
    <row r="1305" spans="23:24" s="4" customFormat="1" x14ac:dyDescent="0.2">
      <c r="W1305" s="53"/>
      <c r="X1305" s="53"/>
    </row>
    <row r="1306" spans="23:24" s="4" customFormat="1" x14ac:dyDescent="0.2">
      <c r="W1306" s="53"/>
      <c r="X1306" s="53"/>
    </row>
    <row r="1307" spans="23:24" s="4" customFormat="1" x14ac:dyDescent="0.2">
      <c r="W1307" s="53"/>
      <c r="X1307" s="53"/>
    </row>
    <row r="1308" spans="23:24" s="4" customFormat="1" x14ac:dyDescent="0.2">
      <c r="W1308" s="53"/>
      <c r="X1308" s="53"/>
    </row>
    <row r="1309" spans="23:24" s="4" customFormat="1" x14ac:dyDescent="0.2">
      <c r="W1309" s="53"/>
      <c r="X1309" s="53"/>
    </row>
    <row r="1310" spans="23:24" s="4" customFormat="1" x14ac:dyDescent="0.2">
      <c r="W1310" s="53"/>
      <c r="X1310" s="53"/>
    </row>
    <row r="1311" spans="23:24" s="4" customFormat="1" x14ac:dyDescent="0.2">
      <c r="W1311" s="53"/>
      <c r="X1311" s="53"/>
    </row>
    <row r="1312" spans="23:24" s="4" customFormat="1" x14ac:dyDescent="0.2">
      <c r="W1312" s="53"/>
      <c r="X1312" s="53"/>
    </row>
    <row r="1313" spans="23:24" s="4" customFormat="1" x14ac:dyDescent="0.2">
      <c r="W1313" s="53"/>
      <c r="X1313" s="53"/>
    </row>
    <row r="1314" spans="23:24" s="4" customFormat="1" x14ac:dyDescent="0.2">
      <c r="W1314" s="53"/>
      <c r="X1314" s="53"/>
    </row>
    <row r="1315" spans="23:24" s="4" customFormat="1" x14ac:dyDescent="0.2">
      <c r="W1315" s="53"/>
      <c r="X1315" s="53"/>
    </row>
    <row r="1316" spans="23:24" s="4" customFormat="1" x14ac:dyDescent="0.2">
      <c r="W1316" s="53"/>
      <c r="X1316" s="53"/>
    </row>
    <row r="1317" spans="23:24" s="4" customFormat="1" x14ac:dyDescent="0.2">
      <c r="W1317" s="53"/>
      <c r="X1317" s="53"/>
    </row>
    <row r="1318" spans="23:24" s="4" customFormat="1" x14ac:dyDescent="0.2">
      <c r="W1318" s="53"/>
      <c r="X1318" s="53"/>
    </row>
    <row r="1319" spans="23:24" s="4" customFormat="1" x14ac:dyDescent="0.2">
      <c r="W1319" s="53"/>
      <c r="X1319" s="53"/>
    </row>
    <row r="1320" spans="23:24" s="4" customFormat="1" x14ac:dyDescent="0.2">
      <c r="W1320" s="53"/>
      <c r="X1320" s="53"/>
    </row>
    <row r="1321" spans="23:24" s="4" customFormat="1" x14ac:dyDescent="0.2">
      <c r="W1321" s="53"/>
      <c r="X1321" s="53"/>
    </row>
    <row r="1322" spans="23:24" s="4" customFormat="1" x14ac:dyDescent="0.2">
      <c r="W1322" s="53"/>
      <c r="X1322" s="53"/>
    </row>
    <row r="1323" spans="23:24" s="4" customFormat="1" x14ac:dyDescent="0.2">
      <c r="W1323" s="53"/>
      <c r="X1323" s="53"/>
    </row>
    <row r="1324" spans="23:24" s="4" customFormat="1" x14ac:dyDescent="0.2">
      <c r="W1324" s="53"/>
      <c r="X1324" s="53"/>
    </row>
    <row r="1325" spans="23:24" s="4" customFormat="1" x14ac:dyDescent="0.2">
      <c r="W1325" s="53"/>
      <c r="X1325" s="53"/>
    </row>
    <row r="1326" spans="23:24" s="4" customFormat="1" x14ac:dyDescent="0.2">
      <c r="W1326" s="53"/>
      <c r="X1326" s="53"/>
    </row>
    <row r="1327" spans="23:24" s="4" customFormat="1" x14ac:dyDescent="0.2">
      <c r="W1327" s="53"/>
      <c r="X1327" s="53"/>
    </row>
    <row r="1328" spans="23:24" s="4" customFormat="1" x14ac:dyDescent="0.2">
      <c r="W1328" s="53"/>
      <c r="X1328" s="53"/>
    </row>
    <row r="1329" spans="23:24" s="4" customFormat="1" x14ac:dyDescent="0.2">
      <c r="W1329" s="53"/>
      <c r="X1329" s="53"/>
    </row>
    <row r="1330" spans="23:24" s="4" customFormat="1" x14ac:dyDescent="0.2">
      <c r="W1330" s="53"/>
      <c r="X1330" s="53"/>
    </row>
    <row r="1331" spans="23:24" s="4" customFormat="1" x14ac:dyDescent="0.2">
      <c r="W1331" s="53"/>
      <c r="X1331" s="53"/>
    </row>
    <row r="1332" spans="23:24" s="4" customFormat="1" x14ac:dyDescent="0.2">
      <c r="W1332" s="53"/>
      <c r="X1332" s="53"/>
    </row>
    <row r="1333" spans="23:24" s="4" customFormat="1" x14ac:dyDescent="0.2">
      <c r="W1333" s="53"/>
      <c r="X1333" s="53"/>
    </row>
    <row r="1334" spans="23:24" s="4" customFormat="1" x14ac:dyDescent="0.2">
      <c r="W1334" s="53"/>
      <c r="X1334" s="53"/>
    </row>
    <row r="1335" spans="23:24" s="4" customFormat="1" x14ac:dyDescent="0.2">
      <c r="W1335" s="53"/>
      <c r="X1335" s="53"/>
    </row>
    <row r="1336" spans="23:24" s="4" customFormat="1" x14ac:dyDescent="0.2">
      <c r="W1336" s="53"/>
      <c r="X1336" s="53"/>
    </row>
    <row r="1337" spans="23:24" s="4" customFormat="1" x14ac:dyDescent="0.2">
      <c r="W1337" s="53"/>
      <c r="X1337" s="53"/>
    </row>
    <row r="1338" spans="23:24" s="4" customFormat="1" x14ac:dyDescent="0.2">
      <c r="W1338" s="53"/>
      <c r="X1338" s="53"/>
    </row>
    <row r="1339" spans="23:24" s="4" customFormat="1" x14ac:dyDescent="0.2">
      <c r="W1339" s="53"/>
      <c r="X1339" s="53"/>
    </row>
    <row r="1340" spans="23:24" s="4" customFormat="1" x14ac:dyDescent="0.2">
      <c r="W1340" s="53"/>
      <c r="X1340" s="53"/>
    </row>
    <row r="1341" spans="23:24" s="4" customFormat="1" x14ac:dyDescent="0.2">
      <c r="W1341" s="53"/>
      <c r="X1341" s="53"/>
    </row>
    <row r="1342" spans="23:24" s="4" customFormat="1" x14ac:dyDescent="0.2">
      <c r="W1342" s="53"/>
      <c r="X1342" s="53"/>
    </row>
    <row r="1343" spans="23:24" s="4" customFormat="1" x14ac:dyDescent="0.2">
      <c r="W1343" s="53"/>
      <c r="X1343" s="53"/>
    </row>
    <row r="1344" spans="23:24" s="4" customFormat="1" x14ac:dyDescent="0.2">
      <c r="W1344" s="53"/>
      <c r="X1344" s="53"/>
    </row>
    <row r="1345" spans="23:24" s="4" customFormat="1" x14ac:dyDescent="0.2">
      <c r="W1345" s="53"/>
      <c r="X1345" s="53"/>
    </row>
    <row r="1346" spans="23:24" s="4" customFormat="1" x14ac:dyDescent="0.2">
      <c r="W1346" s="53"/>
      <c r="X1346" s="53"/>
    </row>
    <row r="1347" spans="23:24" s="4" customFormat="1" x14ac:dyDescent="0.2">
      <c r="W1347" s="53"/>
      <c r="X1347" s="53"/>
    </row>
    <row r="1348" spans="23:24" s="4" customFormat="1" x14ac:dyDescent="0.2">
      <c r="W1348" s="53"/>
      <c r="X1348" s="53"/>
    </row>
    <row r="1349" spans="23:24" s="4" customFormat="1" x14ac:dyDescent="0.2">
      <c r="W1349" s="53"/>
      <c r="X1349" s="53"/>
    </row>
    <row r="1350" spans="23:24" s="4" customFormat="1" x14ac:dyDescent="0.2">
      <c r="W1350" s="53"/>
      <c r="X1350" s="53"/>
    </row>
    <row r="1351" spans="23:24" s="4" customFormat="1" x14ac:dyDescent="0.2">
      <c r="W1351" s="53"/>
      <c r="X1351" s="53"/>
    </row>
    <row r="1352" spans="23:24" s="4" customFormat="1" x14ac:dyDescent="0.2">
      <c r="W1352" s="53"/>
      <c r="X1352" s="53"/>
    </row>
    <row r="1353" spans="23:24" s="4" customFormat="1" x14ac:dyDescent="0.2">
      <c r="W1353" s="53"/>
      <c r="X1353" s="53"/>
    </row>
    <row r="1354" spans="23:24" s="4" customFormat="1" x14ac:dyDescent="0.2">
      <c r="W1354" s="53"/>
      <c r="X1354" s="53"/>
    </row>
    <row r="1355" spans="23:24" s="4" customFormat="1" x14ac:dyDescent="0.2">
      <c r="W1355" s="53"/>
      <c r="X1355" s="53"/>
    </row>
    <row r="1356" spans="23:24" s="4" customFormat="1" x14ac:dyDescent="0.2">
      <c r="W1356" s="53"/>
      <c r="X1356" s="53"/>
    </row>
    <row r="1357" spans="23:24" s="4" customFormat="1" x14ac:dyDescent="0.2">
      <c r="W1357" s="53"/>
      <c r="X1357" s="53"/>
    </row>
    <row r="1358" spans="23:24" s="4" customFormat="1" x14ac:dyDescent="0.2">
      <c r="W1358" s="53"/>
      <c r="X1358" s="53"/>
    </row>
    <row r="1359" spans="23:24" s="4" customFormat="1" x14ac:dyDescent="0.2">
      <c r="W1359" s="53"/>
      <c r="X1359" s="53"/>
    </row>
    <row r="1360" spans="23:24" s="4" customFormat="1" x14ac:dyDescent="0.2">
      <c r="W1360" s="53"/>
      <c r="X1360" s="53"/>
    </row>
    <row r="1361" spans="23:24" s="4" customFormat="1" x14ac:dyDescent="0.2">
      <c r="W1361" s="53"/>
      <c r="X1361" s="53"/>
    </row>
    <row r="1362" spans="23:24" s="4" customFormat="1" x14ac:dyDescent="0.2">
      <c r="W1362" s="53"/>
      <c r="X1362" s="53"/>
    </row>
    <row r="1363" spans="23:24" s="4" customFormat="1" x14ac:dyDescent="0.2">
      <c r="W1363" s="53"/>
      <c r="X1363" s="53"/>
    </row>
    <row r="1364" spans="23:24" s="4" customFormat="1" x14ac:dyDescent="0.2">
      <c r="W1364" s="53"/>
      <c r="X1364" s="53"/>
    </row>
    <row r="1365" spans="23:24" s="4" customFormat="1" x14ac:dyDescent="0.2">
      <c r="W1365" s="53"/>
      <c r="X1365" s="53"/>
    </row>
    <row r="1366" spans="23:24" s="4" customFormat="1" x14ac:dyDescent="0.2">
      <c r="W1366" s="53"/>
      <c r="X1366" s="53"/>
    </row>
    <row r="1367" spans="23:24" s="4" customFormat="1" x14ac:dyDescent="0.2">
      <c r="W1367" s="53"/>
      <c r="X1367" s="53"/>
    </row>
    <row r="1368" spans="23:24" s="4" customFormat="1" x14ac:dyDescent="0.2">
      <c r="W1368" s="53"/>
      <c r="X1368" s="53"/>
    </row>
    <row r="1369" spans="23:24" s="4" customFormat="1" x14ac:dyDescent="0.2">
      <c r="W1369" s="53"/>
      <c r="X1369" s="53"/>
    </row>
    <row r="1370" spans="23:24" s="4" customFormat="1" x14ac:dyDescent="0.2">
      <c r="W1370" s="53"/>
      <c r="X1370" s="53"/>
    </row>
    <row r="1371" spans="23:24" s="4" customFormat="1" x14ac:dyDescent="0.2">
      <c r="W1371" s="53"/>
      <c r="X1371" s="53"/>
    </row>
    <row r="1372" spans="23:24" s="4" customFormat="1" x14ac:dyDescent="0.2">
      <c r="W1372" s="53"/>
      <c r="X1372" s="53"/>
    </row>
    <row r="1373" spans="23:24" s="4" customFormat="1" x14ac:dyDescent="0.2">
      <c r="W1373" s="53"/>
      <c r="X1373" s="53"/>
    </row>
    <row r="1374" spans="23:24" s="4" customFormat="1" x14ac:dyDescent="0.2">
      <c r="W1374" s="53"/>
      <c r="X1374" s="53"/>
    </row>
    <row r="1375" spans="23:24" s="4" customFormat="1" x14ac:dyDescent="0.2">
      <c r="W1375" s="53"/>
      <c r="X1375" s="53"/>
    </row>
    <row r="1376" spans="23:24" s="4" customFormat="1" x14ac:dyDescent="0.2">
      <c r="W1376" s="53"/>
      <c r="X1376" s="53"/>
    </row>
    <row r="1377" spans="23:24" s="4" customFormat="1" x14ac:dyDescent="0.2">
      <c r="W1377" s="53"/>
      <c r="X1377" s="53"/>
    </row>
    <row r="1378" spans="23:24" s="4" customFormat="1" x14ac:dyDescent="0.2">
      <c r="W1378" s="53"/>
      <c r="X1378" s="53"/>
    </row>
    <row r="1379" spans="23:24" s="4" customFormat="1" x14ac:dyDescent="0.2">
      <c r="W1379" s="53"/>
      <c r="X1379" s="53"/>
    </row>
    <row r="1380" spans="23:24" s="4" customFormat="1" x14ac:dyDescent="0.2">
      <c r="W1380" s="53"/>
      <c r="X1380" s="53"/>
    </row>
    <row r="1381" spans="23:24" s="4" customFormat="1" x14ac:dyDescent="0.2">
      <c r="W1381" s="53"/>
      <c r="X1381" s="53"/>
    </row>
    <row r="1382" spans="23:24" s="4" customFormat="1" x14ac:dyDescent="0.2">
      <c r="W1382" s="53"/>
      <c r="X1382" s="53"/>
    </row>
    <row r="1383" spans="23:24" s="4" customFormat="1" x14ac:dyDescent="0.2">
      <c r="W1383" s="53"/>
      <c r="X1383" s="53"/>
    </row>
    <row r="1384" spans="23:24" s="4" customFormat="1" x14ac:dyDescent="0.2">
      <c r="W1384" s="53"/>
      <c r="X1384" s="53"/>
    </row>
    <row r="1385" spans="23:24" s="4" customFormat="1" x14ac:dyDescent="0.2">
      <c r="W1385" s="53"/>
      <c r="X1385" s="53"/>
    </row>
    <row r="1386" spans="23:24" s="4" customFormat="1" x14ac:dyDescent="0.2">
      <c r="W1386" s="53"/>
      <c r="X1386" s="53"/>
    </row>
    <row r="1387" spans="23:24" s="4" customFormat="1" x14ac:dyDescent="0.2">
      <c r="W1387" s="53"/>
      <c r="X1387" s="53"/>
    </row>
    <row r="1388" spans="23:24" s="4" customFormat="1" x14ac:dyDescent="0.2">
      <c r="W1388" s="53"/>
      <c r="X1388" s="53"/>
    </row>
    <row r="1389" spans="23:24" s="4" customFormat="1" x14ac:dyDescent="0.2">
      <c r="W1389" s="53"/>
      <c r="X1389" s="53"/>
    </row>
    <row r="1390" spans="23:24" s="4" customFormat="1" x14ac:dyDescent="0.2">
      <c r="W1390" s="53"/>
      <c r="X1390" s="53"/>
    </row>
    <row r="1391" spans="23:24" s="4" customFormat="1" x14ac:dyDescent="0.2">
      <c r="W1391" s="53"/>
      <c r="X1391" s="53"/>
    </row>
    <row r="1392" spans="23:24" s="4" customFormat="1" x14ac:dyDescent="0.2">
      <c r="W1392" s="53"/>
      <c r="X1392" s="53"/>
    </row>
    <row r="1393" spans="23:24" s="4" customFormat="1" x14ac:dyDescent="0.2">
      <c r="W1393" s="53"/>
      <c r="X1393" s="53"/>
    </row>
    <row r="1394" spans="23:24" s="4" customFormat="1" x14ac:dyDescent="0.2">
      <c r="W1394" s="53"/>
      <c r="X1394" s="53"/>
    </row>
    <row r="1395" spans="23:24" s="4" customFormat="1" x14ac:dyDescent="0.2">
      <c r="W1395" s="53"/>
      <c r="X1395" s="53"/>
    </row>
    <row r="1396" spans="23:24" s="4" customFormat="1" x14ac:dyDescent="0.2">
      <c r="W1396" s="53"/>
      <c r="X1396" s="53"/>
    </row>
    <row r="1397" spans="23:24" s="4" customFormat="1" x14ac:dyDescent="0.2">
      <c r="W1397" s="53"/>
      <c r="X1397" s="53"/>
    </row>
    <row r="1398" spans="23:24" s="4" customFormat="1" x14ac:dyDescent="0.2">
      <c r="W1398" s="53"/>
      <c r="X1398" s="53"/>
    </row>
    <row r="1399" spans="23:24" s="4" customFormat="1" x14ac:dyDescent="0.2">
      <c r="W1399" s="53"/>
      <c r="X1399" s="53"/>
    </row>
    <row r="1400" spans="23:24" s="4" customFormat="1" x14ac:dyDescent="0.2">
      <c r="W1400" s="53"/>
      <c r="X1400" s="53"/>
    </row>
    <row r="1401" spans="23:24" s="4" customFormat="1" x14ac:dyDescent="0.2">
      <c r="W1401" s="53"/>
      <c r="X1401" s="53"/>
    </row>
    <row r="1402" spans="23:24" s="4" customFormat="1" x14ac:dyDescent="0.2">
      <c r="W1402" s="53"/>
      <c r="X1402" s="53"/>
    </row>
    <row r="1403" spans="23:24" s="4" customFormat="1" x14ac:dyDescent="0.2">
      <c r="W1403" s="53"/>
      <c r="X1403" s="53"/>
    </row>
    <row r="1404" spans="23:24" s="4" customFormat="1" x14ac:dyDescent="0.2">
      <c r="W1404" s="53"/>
      <c r="X1404" s="53"/>
    </row>
    <row r="1405" spans="23:24" s="4" customFormat="1" x14ac:dyDescent="0.2">
      <c r="W1405" s="53"/>
      <c r="X1405" s="53"/>
    </row>
    <row r="1406" spans="23:24" s="4" customFormat="1" x14ac:dyDescent="0.2">
      <c r="W1406" s="53"/>
      <c r="X1406" s="53"/>
    </row>
    <row r="1407" spans="23:24" s="4" customFormat="1" x14ac:dyDescent="0.2">
      <c r="W1407" s="53"/>
      <c r="X1407" s="53"/>
    </row>
    <row r="1408" spans="23:24" s="4" customFormat="1" x14ac:dyDescent="0.2">
      <c r="W1408" s="53"/>
      <c r="X1408" s="53"/>
    </row>
    <row r="1409" spans="23:24" s="4" customFormat="1" x14ac:dyDescent="0.2">
      <c r="W1409" s="53"/>
      <c r="X1409" s="53"/>
    </row>
    <row r="1410" spans="23:24" s="4" customFormat="1" x14ac:dyDescent="0.2">
      <c r="W1410" s="53"/>
      <c r="X1410" s="53"/>
    </row>
    <row r="1411" spans="23:24" s="4" customFormat="1" x14ac:dyDescent="0.2">
      <c r="W1411" s="53"/>
      <c r="X1411" s="53"/>
    </row>
    <row r="1412" spans="23:24" s="4" customFormat="1" x14ac:dyDescent="0.2">
      <c r="W1412" s="53"/>
      <c r="X1412" s="53"/>
    </row>
    <row r="1413" spans="23:24" s="4" customFormat="1" x14ac:dyDescent="0.2">
      <c r="W1413" s="53"/>
      <c r="X1413" s="53"/>
    </row>
    <row r="1414" spans="23:24" s="4" customFormat="1" x14ac:dyDescent="0.2">
      <c r="W1414" s="53"/>
      <c r="X1414" s="53"/>
    </row>
    <row r="1415" spans="23:24" s="4" customFormat="1" x14ac:dyDescent="0.2">
      <c r="W1415" s="53"/>
      <c r="X1415" s="53"/>
    </row>
    <row r="1416" spans="23:24" s="4" customFormat="1" x14ac:dyDescent="0.2">
      <c r="W1416" s="53"/>
      <c r="X1416" s="53"/>
    </row>
    <row r="1417" spans="23:24" s="4" customFormat="1" x14ac:dyDescent="0.2">
      <c r="W1417" s="53"/>
      <c r="X1417" s="53"/>
    </row>
    <row r="1418" spans="23:24" s="4" customFormat="1" x14ac:dyDescent="0.2">
      <c r="W1418" s="53"/>
      <c r="X1418" s="53"/>
    </row>
    <row r="1419" spans="23:24" s="4" customFormat="1" x14ac:dyDescent="0.2">
      <c r="W1419" s="53"/>
      <c r="X1419" s="53"/>
    </row>
    <row r="1420" spans="23:24" s="4" customFormat="1" x14ac:dyDescent="0.2">
      <c r="W1420" s="53"/>
      <c r="X1420" s="53"/>
    </row>
    <row r="1421" spans="23:24" s="4" customFormat="1" x14ac:dyDescent="0.2">
      <c r="W1421" s="53"/>
      <c r="X1421" s="53"/>
    </row>
    <row r="1422" spans="23:24" s="4" customFormat="1" x14ac:dyDescent="0.2">
      <c r="W1422" s="53"/>
      <c r="X1422" s="53"/>
    </row>
    <row r="1423" spans="23:24" s="4" customFormat="1" x14ac:dyDescent="0.2">
      <c r="W1423" s="53"/>
      <c r="X1423" s="53"/>
    </row>
    <row r="1424" spans="23:24" s="4" customFormat="1" x14ac:dyDescent="0.2">
      <c r="W1424" s="53"/>
      <c r="X1424" s="53"/>
    </row>
    <row r="1425" spans="23:24" s="4" customFormat="1" x14ac:dyDescent="0.2">
      <c r="W1425" s="53"/>
      <c r="X1425" s="53"/>
    </row>
    <row r="1426" spans="23:24" s="4" customFormat="1" x14ac:dyDescent="0.2">
      <c r="W1426" s="53"/>
      <c r="X1426" s="53"/>
    </row>
    <row r="1427" spans="23:24" s="4" customFormat="1" x14ac:dyDescent="0.2">
      <c r="W1427" s="53"/>
      <c r="X1427" s="53"/>
    </row>
    <row r="1428" spans="23:24" s="4" customFormat="1" x14ac:dyDescent="0.2">
      <c r="W1428" s="53"/>
      <c r="X1428" s="53"/>
    </row>
    <row r="1429" spans="23:24" s="4" customFormat="1" x14ac:dyDescent="0.2">
      <c r="W1429" s="53"/>
      <c r="X1429" s="53"/>
    </row>
    <row r="1430" spans="23:24" s="4" customFormat="1" x14ac:dyDescent="0.2">
      <c r="W1430" s="53"/>
      <c r="X1430" s="53"/>
    </row>
    <row r="1431" spans="23:24" s="4" customFormat="1" x14ac:dyDescent="0.2">
      <c r="W1431" s="53"/>
      <c r="X1431" s="53"/>
    </row>
    <row r="1432" spans="23:24" s="4" customFormat="1" x14ac:dyDescent="0.2">
      <c r="W1432" s="53"/>
      <c r="X1432" s="53"/>
    </row>
    <row r="1433" spans="23:24" s="4" customFormat="1" x14ac:dyDescent="0.2">
      <c r="W1433" s="53"/>
      <c r="X1433" s="53"/>
    </row>
    <row r="1434" spans="23:24" s="4" customFormat="1" x14ac:dyDescent="0.2">
      <c r="W1434" s="53"/>
      <c r="X1434" s="53"/>
    </row>
    <row r="1435" spans="23:24" s="4" customFormat="1" x14ac:dyDescent="0.2">
      <c r="W1435" s="53"/>
      <c r="X1435" s="53"/>
    </row>
    <row r="1436" spans="23:24" s="4" customFormat="1" x14ac:dyDescent="0.2">
      <c r="W1436" s="53"/>
      <c r="X1436" s="53"/>
    </row>
    <row r="1437" spans="23:24" s="4" customFormat="1" x14ac:dyDescent="0.2">
      <c r="W1437" s="53"/>
      <c r="X1437" s="53"/>
    </row>
    <row r="1438" spans="23:24" s="4" customFormat="1" x14ac:dyDescent="0.2">
      <c r="W1438" s="53"/>
      <c r="X1438" s="53"/>
    </row>
    <row r="1439" spans="23:24" s="4" customFormat="1" x14ac:dyDescent="0.2">
      <c r="W1439" s="53"/>
      <c r="X1439" s="53"/>
    </row>
    <row r="1440" spans="23:24" s="4" customFormat="1" x14ac:dyDescent="0.2">
      <c r="W1440" s="53"/>
      <c r="X1440" s="53"/>
    </row>
    <row r="1441" spans="23:24" s="4" customFormat="1" x14ac:dyDescent="0.2">
      <c r="W1441" s="53"/>
      <c r="X1441" s="53"/>
    </row>
    <row r="1442" spans="23:24" s="4" customFormat="1" x14ac:dyDescent="0.2">
      <c r="W1442" s="53"/>
      <c r="X1442" s="53"/>
    </row>
    <row r="1443" spans="23:24" s="4" customFormat="1" x14ac:dyDescent="0.2">
      <c r="W1443" s="53"/>
      <c r="X1443" s="53"/>
    </row>
    <row r="1444" spans="23:24" s="4" customFormat="1" x14ac:dyDescent="0.2">
      <c r="W1444" s="53"/>
      <c r="X1444" s="53"/>
    </row>
    <row r="1445" spans="23:24" s="4" customFormat="1" x14ac:dyDescent="0.2">
      <c r="W1445" s="53"/>
      <c r="X1445" s="53"/>
    </row>
    <row r="1446" spans="23:24" s="4" customFormat="1" x14ac:dyDescent="0.2">
      <c r="W1446" s="53"/>
      <c r="X1446" s="53"/>
    </row>
    <row r="1447" spans="23:24" s="4" customFormat="1" x14ac:dyDescent="0.2">
      <c r="W1447" s="53"/>
      <c r="X1447" s="53"/>
    </row>
    <row r="1448" spans="23:24" s="4" customFormat="1" x14ac:dyDescent="0.2">
      <c r="W1448" s="53"/>
      <c r="X1448" s="53"/>
    </row>
    <row r="1449" spans="23:24" s="4" customFormat="1" x14ac:dyDescent="0.2">
      <c r="W1449" s="53"/>
      <c r="X1449" s="53"/>
    </row>
    <row r="1450" spans="23:24" s="4" customFormat="1" x14ac:dyDescent="0.2">
      <c r="W1450" s="53"/>
      <c r="X1450" s="53"/>
    </row>
    <row r="1451" spans="23:24" s="4" customFormat="1" x14ac:dyDescent="0.2">
      <c r="W1451" s="53"/>
      <c r="X1451" s="53"/>
    </row>
    <row r="1452" spans="23:24" s="4" customFormat="1" x14ac:dyDescent="0.2">
      <c r="W1452" s="53"/>
      <c r="X1452" s="53"/>
    </row>
    <row r="1453" spans="23:24" s="4" customFormat="1" x14ac:dyDescent="0.2">
      <c r="W1453" s="53"/>
      <c r="X1453" s="53"/>
    </row>
    <row r="1454" spans="23:24" s="4" customFormat="1" x14ac:dyDescent="0.2">
      <c r="W1454" s="53"/>
      <c r="X1454" s="53"/>
    </row>
    <row r="1455" spans="23:24" s="4" customFormat="1" x14ac:dyDescent="0.2">
      <c r="W1455" s="53"/>
      <c r="X1455" s="53"/>
    </row>
    <row r="1456" spans="23:24" s="4" customFormat="1" x14ac:dyDescent="0.2">
      <c r="W1456" s="53"/>
      <c r="X1456" s="53"/>
    </row>
    <row r="1457" spans="23:24" s="4" customFormat="1" x14ac:dyDescent="0.2">
      <c r="W1457" s="53"/>
      <c r="X1457" s="53"/>
    </row>
    <row r="1458" spans="23:24" s="4" customFormat="1" x14ac:dyDescent="0.2">
      <c r="W1458" s="53"/>
      <c r="X1458" s="53"/>
    </row>
    <row r="1459" spans="23:24" s="4" customFormat="1" x14ac:dyDescent="0.2">
      <c r="W1459" s="53"/>
      <c r="X1459" s="53"/>
    </row>
    <row r="1460" spans="23:24" s="4" customFormat="1" x14ac:dyDescent="0.2">
      <c r="W1460" s="53"/>
      <c r="X1460" s="53"/>
    </row>
    <row r="1461" spans="23:24" s="4" customFormat="1" x14ac:dyDescent="0.2">
      <c r="W1461" s="53"/>
      <c r="X1461" s="53"/>
    </row>
    <row r="1462" spans="23:24" s="4" customFormat="1" x14ac:dyDescent="0.2">
      <c r="W1462" s="53"/>
      <c r="X1462" s="53"/>
    </row>
    <row r="1463" spans="23:24" s="4" customFormat="1" x14ac:dyDescent="0.2">
      <c r="W1463" s="53"/>
      <c r="X1463" s="53"/>
    </row>
    <row r="1464" spans="23:24" s="4" customFormat="1" x14ac:dyDescent="0.2">
      <c r="W1464" s="53"/>
      <c r="X1464" s="53"/>
    </row>
    <row r="1465" spans="23:24" s="4" customFormat="1" x14ac:dyDescent="0.2">
      <c r="W1465" s="53"/>
      <c r="X1465" s="53"/>
    </row>
    <row r="1466" spans="23:24" s="4" customFormat="1" x14ac:dyDescent="0.2">
      <c r="W1466" s="53"/>
      <c r="X1466" s="53"/>
    </row>
    <row r="1467" spans="23:24" s="4" customFormat="1" x14ac:dyDescent="0.2">
      <c r="W1467" s="53"/>
      <c r="X1467" s="53"/>
    </row>
    <row r="1468" spans="23:24" s="4" customFormat="1" x14ac:dyDescent="0.2">
      <c r="W1468" s="53"/>
      <c r="X1468" s="53"/>
    </row>
    <row r="1469" spans="23:24" s="4" customFormat="1" x14ac:dyDescent="0.2">
      <c r="W1469" s="53"/>
      <c r="X1469" s="53"/>
    </row>
    <row r="1470" spans="23:24" s="4" customFormat="1" x14ac:dyDescent="0.2">
      <c r="W1470" s="53"/>
      <c r="X1470" s="53"/>
    </row>
    <row r="1471" spans="23:24" s="4" customFormat="1" x14ac:dyDescent="0.2">
      <c r="W1471" s="53"/>
      <c r="X1471" s="53"/>
    </row>
    <row r="1472" spans="23:24" s="4" customFormat="1" x14ac:dyDescent="0.2">
      <c r="W1472" s="53"/>
      <c r="X1472" s="53"/>
    </row>
    <row r="1473" spans="23:24" s="4" customFormat="1" x14ac:dyDescent="0.2">
      <c r="W1473" s="53"/>
      <c r="X1473" s="53"/>
    </row>
    <row r="1474" spans="23:24" s="4" customFormat="1" x14ac:dyDescent="0.2">
      <c r="W1474" s="53"/>
      <c r="X1474" s="53"/>
    </row>
    <row r="1475" spans="23:24" s="4" customFormat="1" x14ac:dyDescent="0.2">
      <c r="W1475" s="53"/>
      <c r="X1475" s="53"/>
    </row>
    <row r="1476" spans="23:24" s="4" customFormat="1" x14ac:dyDescent="0.2">
      <c r="W1476" s="53"/>
      <c r="X1476" s="53"/>
    </row>
    <row r="1477" spans="23:24" s="4" customFormat="1" x14ac:dyDescent="0.2">
      <c r="W1477" s="53"/>
      <c r="X1477" s="53"/>
    </row>
    <row r="1478" spans="23:24" s="4" customFormat="1" x14ac:dyDescent="0.2">
      <c r="W1478" s="53"/>
      <c r="X1478" s="53"/>
    </row>
    <row r="1479" spans="23:24" s="4" customFormat="1" x14ac:dyDescent="0.2">
      <c r="W1479" s="53"/>
      <c r="X1479" s="53"/>
    </row>
    <row r="1480" spans="23:24" s="4" customFormat="1" x14ac:dyDescent="0.2">
      <c r="W1480" s="53"/>
      <c r="X1480" s="53"/>
    </row>
    <row r="1481" spans="23:24" s="4" customFormat="1" x14ac:dyDescent="0.2">
      <c r="W1481" s="53"/>
      <c r="X1481" s="53"/>
    </row>
    <row r="1482" spans="23:24" s="4" customFormat="1" x14ac:dyDescent="0.2">
      <c r="W1482" s="53"/>
      <c r="X1482" s="53"/>
    </row>
    <row r="1483" spans="23:24" s="4" customFormat="1" x14ac:dyDescent="0.2">
      <c r="W1483" s="53"/>
      <c r="X1483" s="53"/>
    </row>
    <row r="1484" spans="23:24" s="4" customFormat="1" x14ac:dyDescent="0.2">
      <c r="W1484" s="53"/>
      <c r="X1484" s="53"/>
    </row>
    <row r="1485" spans="23:24" s="4" customFormat="1" x14ac:dyDescent="0.2">
      <c r="W1485" s="53"/>
      <c r="X1485" s="53"/>
    </row>
    <row r="1486" spans="23:24" s="4" customFormat="1" x14ac:dyDescent="0.2">
      <c r="W1486" s="53"/>
      <c r="X1486" s="53"/>
    </row>
    <row r="1487" spans="23:24" s="4" customFormat="1" x14ac:dyDescent="0.2">
      <c r="W1487" s="53"/>
      <c r="X1487" s="53"/>
    </row>
    <row r="1488" spans="23:24" s="4" customFormat="1" x14ac:dyDescent="0.2">
      <c r="W1488" s="53"/>
      <c r="X1488" s="53"/>
    </row>
    <row r="1489" spans="23:24" s="4" customFormat="1" x14ac:dyDescent="0.2">
      <c r="W1489" s="53"/>
      <c r="X1489" s="53"/>
    </row>
    <row r="1490" spans="23:24" s="4" customFormat="1" x14ac:dyDescent="0.2">
      <c r="W1490" s="53"/>
      <c r="X1490" s="53"/>
    </row>
    <row r="1491" spans="23:24" s="4" customFormat="1" x14ac:dyDescent="0.2">
      <c r="W1491" s="53"/>
      <c r="X1491" s="53"/>
    </row>
    <row r="1492" spans="23:24" s="4" customFormat="1" x14ac:dyDescent="0.2">
      <c r="W1492" s="53"/>
      <c r="X1492" s="53"/>
    </row>
    <row r="1493" spans="23:24" s="4" customFormat="1" x14ac:dyDescent="0.2">
      <c r="W1493" s="53"/>
      <c r="X1493" s="53"/>
    </row>
    <row r="1494" spans="23:24" s="4" customFormat="1" x14ac:dyDescent="0.2">
      <c r="W1494" s="53"/>
      <c r="X1494" s="53"/>
    </row>
    <row r="1495" spans="23:24" s="4" customFormat="1" x14ac:dyDescent="0.2">
      <c r="W1495" s="53"/>
      <c r="X1495" s="53"/>
    </row>
    <row r="1496" spans="23:24" s="4" customFormat="1" x14ac:dyDescent="0.2">
      <c r="W1496" s="53"/>
      <c r="X1496" s="53"/>
    </row>
    <row r="1497" spans="23:24" s="4" customFormat="1" x14ac:dyDescent="0.2">
      <c r="W1497" s="53"/>
      <c r="X1497" s="53"/>
    </row>
    <row r="1498" spans="23:24" s="4" customFormat="1" x14ac:dyDescent="0.2">
      <c r="W1498" s="53"/>
      <c r="X1498" s="53"/>
    </row>
    <row r="1499" spans="23:24" s="4" customFormat="1" x14ac:dyDescent="0.2">
      <c r="W1499" s="53"/>
      <c r="X1499" s="53"/>
    </row>
    <row r="1500" spans="23:24" s="4" customFormat="1" x14ac:dyDescent="0.2">
      <c r="W1500" s="53"/>
      <c r="X1500" s="53"/>
    </row>
    <row r="1501" spans="23:24" s="4" customFormat="1" x14ac:dyDescent="0.2">
      <c r="W1501" s="53"/>
      <c r="X1501" s="53"/>
    </row>
    <row r="1502" spans="23:24" s="4" customFormat="1" x14ac:dyDescent="0.2">
      <c r="W1502" s="53"/>
      <c r="X1502" s="53"/>
    </row>
    <row r="1503" spans="23:24" s="4" customFormat="1" x14ac:dyDescent="0.2">
      <c r="W1503" s="53"/>
      <c r="X1503" s="53"/>
    </row>
    <row r="1504" spans="23:24" s="4" customFormat="1" x14ac:dyDescent="0.2">
      <c r="W1504" s="53"/>
      <c r="X1504" s="53"/>
    </row>
    <row r="1505" spans="23:24" s="4" customFormat="1" x14ac:dyDescent="0.2">
      <c r="W1505" s="53"/>
      <c r="X1505" s="53"/>
    </row>
    <row r="1506" spans="23:24" s="4" customFormat="1" x14ac:dyDescent="0.2">
      <c r="W1506" s="53"/>
      <c r="X1506" s="53"/>
    </row>
    <row r="1507" spans="23:24" s="4" customFormat="1" x14ac:dyDescent="0.2">
      <c r="W1507" s="53"/>
      <c r="X1507" s="53"/>
    </row>
    <row r="1508" spans="23:24" s="4" customFormat="1" x14ac:dyDescent="0.2">
      <c r="W1508" s="53"/>
      <c r="X1508" s="53"/>
    </row>
    <row r="1509" spans="23:24" s="4" customFormat="1" x14ac:dyDescent="0.2">
      <c r="W1509" s="53"/>
      <c r="X1509" s="53"/>
    </row>
    <row r="1510" spans="23:24" s="4" customFormat="1" x14ac:dyDescent="0.2">
      <c r="W1510" s="53"/>
      <c r="X1510" s="53"/>
    </row>
    <row r="1511" spans="23:24" s="4" customFormat="1" x14ac:dyDescent="0.2">
      <c r="W1511" s="53"/>
      <c r="X1511" s="53"/>
    </row>
    <row r="1512" spans="23:24" s="4" customFormat="1" x14ac:dyDescent="0.2">
      <c r="W1512" s="53"/>
      <c r="X1512" s="53"/>
    </row>
    <row r="1513" spans="23:24" s="4" customFormat="1" x14ac:dyDescent="0.2">
      <c r="W1513" s="53"/>
      <c r="X1513" s="53"/>
    </row>
    <row r="1514" spans="23:24" s="4" customFormat="1" x14ac:dyDescent="0.2">
      <c r="W1514" s="53"/>
      <c r="X1514" s="53"/>
    </row>
    <row r="1515" spans="23:24" s="4" customFormat="1" x14ac:dyDescent="0.2">
      <c r="W1515" s="53"/>
      <c r="X1515" s="53"/>
    </row>
    <row r="1516" spans="23:24" s="4" customFormat="1" x14ac:dyDescent="0.2">
      <c r="W1516" s="53"/>
      <c r="X1516" s="53"/>
    </row>
    <row r="1517" spans="23:24" s="4" customFormat="1" x14ac:dyDescent="0.2">
      <c r="W1517" s="53"/>
      <c r="X1517" s="53"/>
    </row>
    <row r="1518" spans="23:24" s="4" customFormat="1" x14ac:dyDescent="0.2">
      <c r="W1518" s="53"/>
      <c r="X1518" s="53"/>
    </row>
    <row r="1519" spans="23:24" s="4" customFormat="1" x14ac:dyDescent="0.2">
      <c r="W1519" s="53"/>
      <c r="X1519" s="53"/>
    </row>
    <row r="1520" spans="23:24" s="4" customFormat="1" x14ac:dyDescent="0.2">
      <c r="W1520" s="53"/>
      <c r="X1520" s="53"/>
    </row>
    <row r="1521" spans="23:24" s="4" customFormat="1" x14ac:dyDescent="0.2">
      <c r="W1521" s="53"/>
      <c r="X1521" s="53"/>
    </row>
    <row r="1522" spans="23:24" s="4" customFormat="1" x14ac:dyDescent="0.2">
      <c r="W1522" s="53"/>
      <c r="X1522" s="53"/>
    </row>
    <row r="1523" spans="23:24" s="4" customFormat="1" x14ac:dyDescent="0.2">
      <c r="W1523" s="53"/>
      <c r="X1523" s="53"/>
    </row>
    <row r="1524" spans="23:24" s="4" customFormat="1" x14ac:dyDescent="0.2">
      <c r="W1524" s="53"/>
      <c r="X1524" s="53"/>
    </row>
    <row r="1525" spans="23:24" s="4" customFormat="1" x14ac:dyDescent="0.2">
      <c r="W1525" s="53"/>
      <c r="X1525" s="53"/>
    </row>
    <row r="1526" spans="23:24" s="4" customFormat="1" x14ac:dyDescent="0.2">
      <c r="W1526" s="53"/>
      <c r="X1526" s="53"/>
    </row>
    <row r="1527" spans="23:24" s="4" customFormat="1" x14ac:dyDescent="0.2">
      <c r="W1527" s="53"/>
      <c r="X1527" s="53"/>
    </row>
    <row r="1528" spans="23:24" s="4" customFormat="1" x14ac:dyDescent="0.2">
      <c r="W1528" s="53"/>
      <c r="X1528" s="53"/>
    </row>
    <row r="1529" spans="23:24" s="4" customFormat="1" x14ac:dyDescent="0.2">
      <c r="W1529" s="53"/>
      <c r="X1529" s="53"/>
    </row>
    <row r="1530" spans="23:24" s="4" customFormat="1" x14ac:dyDescent="0.2">
      <c r="W1530" s="53"/>
      <c r="X1530" s="53"/>
    </row>
    <row r="1531" spans="23:24" s="4" customFormat="1" x14ac:dyDescent="0.2">
      <c r="W1531" s="53"/>
      <c r="X1531" s="53"/>
    </row>
    <row r="1532" spans="23:24" s="4" customFormat="1" x14ac:dyDescent="0.2">
      <c r="W1532" s="53"/>
      <c r="X1532" s="53"/>
    </row>
    <row r="1533" spans="23:24" s="4" customFormat="1" x14ac:dyDescent="0.2">
      <c r="W1533" s="53"/>
      <c r="X1533" s="53"/>
    </row>
    <row r="1534" spans="23:24" s="4" customFormat="1" x14ac:dyDescent="0.2">
      <c r="W1534" s="53"/>
      <c r="X1534" s="53"/>
    </row>
    <row r="1535" spans="23:24" s="4" customFormat="1" x14ac:dyDescent="0.2">
      <c r="W1535" s="53"/>
      <c r="X1535" s="53"/>
    </row>
    <row r="1536" spans="23:24" s="4" customFormat="1" x14ac:dyDescent="0.2">
      <c r="W1536" s="53"/>
      <c r="X1536" s="53"/>
    </row>
    <row r="1537" spans="23:24" s="4" customFormat="1" x14ac:dyDescent="0.2">
      <c r="W1537" s="53"/>
      <c r="X1537" s="53"/>
    </row>
    <row r="1538" spans="23:24" s="4" customFormat="1" x14ac:dyDescent="0.2">
      <c r="W1538" s="53"/>
      <c r="X1538" s="53"/>
    </row>
    <row r="1539" spans="23:24" s="4" customFormat="1" x14ac:dyDescent="0.2">
      <c r="W1539" s="53"/>
      <c r="X1539" s="53"/>
    </row>
    <row r="1540" spans="23:24" s="4" customFormat="1" x14ac:dyDescent="0.2">
      <c r="W1540" s="53"/>
      <c r="X1540" s="53"/>
    </row>
    <row r="1541" spans="23:24" s="4" customFormat="1" x14ac:dyDescent="0.2">
      <c r="W1541" s="53"/>
      <c r="X1541" s="53"/>
    </row>
    <row r="1542" spans="23:24" s="4" customFormat="1" x14ac:dyDescent="0.2">
      <c r="W1542" s="53"/>
      <c r="X1542" s="53"/>
    </row>
    <row r="1543" spans="23:24" s="4" customFormat="1" x14ac:dyDescent="0.2">
      <c r="W1543" s="53"/>
      <c r="X1543" s="53"/>
    </row>
    <row r="1544" spans="23:24" s="4" customFormat="1" x14ac:dyDescent="0.2">
      <c r="W1544" s="53"/>
      <c r="X1544" s="53"/>
    </row>
    <row r="1545" spans="23:24" s="4" customFormat="1" x14ac:dyDescent="0.2">
      <c r="W1545" s="53"/>
      <c r="X1545" s="53"/>
    </row>
    <row r="1546" spans="23:24" s="4" customFormat="1" x14ac:dyDescent="0.2">
      <c r="W1546" s="53"/>
      <c r="X1546" s="53"/>
    </row>
    <row r="1547" spans="23:24" s="4" customFormat="1" x14ac:dyDescent="0.2">
      <c r="W1547" s="53"/>
      <c r="X1547" s="53"/>
    </row>
    <row r="1548" spans="23:24" s="4" customFormat="1" x14ac:dyDescent="0.2">
      <c r="W1548" s="53"/>
      <c r="X1548" s="53"/>
    </row>
    <row r="1549" spans="23:24" s="4" customFormat="1" x14ac:dyDescent="0.2">
      <c r="W1549" s="53"/>
      <c r="X1549" s="53"/>
    </row>
    <row r="1550" spans="23:24" s="4" customFormat="1" x14ac:dyDescent="0.2">
      <c r="W1550" s="53"/>
      <c r="X1550" s="53"/>
    </row>
    <row r="1551" spans="23:24" s="4" customFormat="1" x14ac:dyDescent="0.2">
      <c r="W1551" s="53"/>
      <c r="X1551" s="53"/>
    </row>
    <row r="1552" spans="23:24" s="4" customFormat="1" x14ac:dyDescent="0.2">
      <c r="W1552" s="53"/>
      <c r="X1552" s="53"/>
    </row>
    <row r="1553" spans="23:24" s="4" customFormat="1" x14ac:dyDescent="0.2">
      <c r="W1553" s="53"/>
      <c r="X1553" s="53"/>
    </row>
    <row r="1554" spans="23:24" s="4" customFormat="1" x14ac:dyDescent="0.2">
      <c r="W1554" s="53"/>
      <c r="X1554" s="53"/>
    </row>
    <row r="1555" spans="23:24" s="4" customFormat="1" x14ac:dyDescent="0.2">
      <c r="W1555" s="53"/>
      <c r="X1555" s="53"/>
    </row>
    <row r="1556" spans="23:24" s="4" customFormat="1" x14ac:dyDescent="0.2">
      <c r="W1556" s="53"/>
      <c r="X1556" s="53"/>
    </row>
    <row r="1557" spans="23:24" s="4" customFormat="1" x14ac:dyDescent="0.2">
      <c r="W1557" s="53"/>
      <c r="X1557" s="53"/>
    </row>
    <row r="1558" spans="23:24" s="4" customFormat="1" x14ac:dyDescent="0.2">
      <c r="W1558" s="53"/>
      <c r="X1558" s="53"/>
    </row>
    <row r="1559" spans="23:24" s="4" customFormat="1" x14ac:dyDescent="0.2">
      <c r="W1559" s="53"/>
      <c r="X1559" s="53"/>
    </row>
    <row r="1560" spans="23:24" s="4" customFormat="1" x14ac:dyDescent="0.2">
      <c r="W1560" s="53"/>
      <c r="X1560" s="53"/>
    </row>
    <row r="1561" spans="23:24" s="4" customFormat="1" x14ac:dyDescent="0.2">
      <c r="W1561" s="53"/>
      <c r="X1561" s="53"/>
    </row>
    <row r="1562" spans="23:24" s="4" customFormat="1" x14ac:dyDescent="0.2">
      <c r="W1562" s="53"/>
      <c r="X1562" s="53"/>
    </row>
    <row r="1563" spans="23:24" s="4" customFormat="1" x14ac:dyDescent="0.2">
      <c r="W1563" s="53"/>
      <c r="X1563" s="53"/>
    </row>
    <row r="1564" spans="23:24" s="4" customFormat="1" x14ac:dyDescent="0.2">
      <c r="W1564" s="53"/>
      <c r="X1564" s="53"/>
    </row>
    <row r="1565" spans="23:24" s="4" customFormat="1" x14ac:dyDescent="0.2">
      <c r="W1565" s="53"/>
      <c r="X1565" s="53"/>
    </row>
    <row r="1566" spans="23:24" s="4" customFormat="1" x14ac:dyDescent="0.2">
      <c r="W1566" s="53"/>
      <c r="X1566" s="53"/>
    </row>
    <row r="1567" spans="23:24" s="4" customFormat="1" x14ac:dyDescent="0.2">
      <c r="W1567" s="53"/>
      <c r="X1567" s="53"/>
    </row>
    <row r="1568" spans="23:24" s="4" customFormat="1" x14ac:dyDescent="0.2">
      <c r="W1568" s="53"/>
      <c r="X1568" s="53"/>
    </row>
    <row r="1569" spans="23:24" s="4" customFormat="1" x14ac:dyDescent="0.2">
      <c r="W1569" s="53"/>
      <c r="X1569" s="53"/>
    </row>
    <row r="1570" spans="23:24" s="4" customFormat="1" x14ac:dyDescent="0.2">
      <c r="W1570" s="53"/>
      <c r="X1570" s="53"/>
    </row>
    <row r="1571" spans="23:24" s="4" customFormat="1" x14ac:dyDescent="0.2">
      <c r="W1571" s="53"/>
      <c r="X1571" s="53"/>
    </row>
    <row r="1572" spans="23:24" s="4" customFormat="1" x14ac:dyDescent="0.2">
      <c r="W1572" s="53"/>
      <c r="X1572" s="53"/>
    </row>
    <row r="1573" spans="23:24" s="4" customFormat="1" x14ac:dyDescent="0.2">
      <c r="W1573" s="53"/>
      <c r="X1573" s="53"/>
    </row>
    <row r="1574" spans="23:24" s="4" customFormat="1" x14ac:dyDescent="0.2">
      <c r="W1574" s="53"/>
      <c r="X1574" s="53"/>
    </row>
    <row r="1575" spans="23:24" s="4" customFormat="1" x14ac:dyDescent="0.2">
      <c r="W1575" s="53"/>
      <c r="X1575" s="53"/>
    </row>
    <row r="1576" spans="23:24" s="4" customFormat="1" x14ac:dyDescent="0.2">
      <c r="W1576" s="53"/>
      <c r="X1576" s="53"/>
    </row>
    <row r="1577" spans="23:24" s="4" customFormat="1" x14ac:dyDescent="0.2">
      <c r="W1577" s="53"/>
      <c r="X1577" s="53"/>
    </row>
    <row r="1578" spans="23:24" s="4" customFormat="1" x14ac:dyDescent="0.2">
      <c r="W1578" s="53"/>
      <c r="X1578" s="53"/>
    </row>
    <row r="1579" spans="23:24" s="4" customFormat="1" x14ac:dyDescent="0.2">
      <c r="W1579" s="53"/>
      <c r="X1579" s="53"/>
    </row>
    <row r="1580" spans="23:24" s="4" customFormat="1" x14ac:dyDescent="0.2">
      <c r="W1580" s="53"/>
      <c r="X1580" s="53"/>
    </row>
    <row r="1581" spans="23:24" s="4" customFormat="1" x14ac:dyDescent="0.2">
      <c r="W1581" s="53"/>
      <c r="X1581" s="53"/>
    </row>
    <row r="1582" spans="23:24" s="4" customFormat="1" x14ac:dyDescent="0.2">
      <c r="W1582" s="53"/>
      <c r="X1582" s="53"/>
    </row>
    <row r="1583" spans="23:24" s="4" customFormat="1" x14ac:dyDescent="0.2">
      <c r="W1583" s="53"/>
      <c r="X1583" s="53"/>
    </row>
    <row r="1584" spans="23:24" s="4" customFormat="1" x14ac:dyDescent="0.2">
      <c r="W1584" s="53"/>
      <c r="X1584" s="53"/>
    </row>
    <row r="1585" spans="23:24" s="4" customFormat="1" x14ac:dyDescent="0.2">
      <c r="W1585" s="53"/>
      <c r="X1585" s="53"/>
    </row>
    <row r="1586" spans="23:24" s="4" customFormat="1" x14ac:dyDescent="0.2">
      <c r="W1586" s="53"/>
      <c r="X1586" s="53"/>
    </row>
    <row r="1587" spans="23:24" s="4" customFormat="1" x14ac:dyDescent="0.2">
      <c r="W1587" s="53"/>
      <c r="X1587" s="53"/>
    </row>
    <row r="1588" spans="23:24" s="4" customFormat="1" x14ac:dyDescent="0.2">
      <c r="W1588" s="53"/>
      <c r="X1588" s="53"/>
    </row>
    <row r="1589" spans="23:24" s="4" customFormat="1" x14ac:dyDescent="0.2">
      <c r="W1589" s="53"/>
      <c r="X1589" s="53"/>
    </row>
    <row r="1590" spans="23:24" s="4" customFormat="1" x14ac:dyDescent="0.2">
      <c r="W1590" s="53"/>
      <c r="X1590" s="53"/>
    </row>
    <row r="1591" spans="23:24" s="4" customFormat="1" x14ac:dyDescent="0.2">
      <c r="W1591" s="53"/>
      <c r="X1591" s="53"/>
    </row>
    <row r="1592" spans="23:24" s="4" customFormat="1" x14ac:dyDescent="0.2">
      <c r="W1592" s="53"/>
      <c r="X1592" s="53"/>
    </row>
    <row r="1593" spans="23:24" s="4" customFormat="1" x14ac:dyDescent="0.2">
      <c r="W1593" s="53"/>
      <c r="X1593" s="53"/>
    </row>
    <row r="1594" spans="23:24" s="4" customFormat="1" x14ac:dyDescent="0.2">
      <c r="W1594" s="53"/>
      <c r="X1594" s="53"/>
    </row>
    <row r="1595" spans="23:24" s="4" customFormat="1" x14ac:dyDescent="0.2">
      <c r="W1595" s="53"/>
      <c r="X1595" s="53"/>
    </row>
    <row r="1596" spans="23:24" s="4" customFormat="1" x14ac:dyDescent="0.2">
      <c r="W1596" s="53"/>
      <c r="X1596" s="53"/>
    </row>
    <row r="1597" spans="23:24" s="4" customFormat="1" x14ac:dyDescent="0.2">
      <c r="W1597" s="53"/>
      <c r="X1597" s="53"/>
    </row>
    <row r="1598" spans="23:24" s="4" customFormat="1" x14ac:dyDescent="0.2">
      <c r="W1598" s="53"/>
      <c r="X1598" s="53"/>
    </row>
    <row r="1599" spans="23:24" s="4" customFormat="1" x14ac:dyDescent="0.2">
      <c r="W1599" s="53"/>
      <c r="X1599" s="53"/>
    </row>
    <row r="1600" spans="23:24" s="4" customFormat="1" x14ac:dyDescent="0.2">
      <c r="W1600" s="53"/>
      <c r="X1600" s="53"/>
    </row>
    <row r="1601" spans="23:24" s="4" customFormat="1" x14ac:dyDescent="0.2">
      <c r="W1601" s="53"/>
      <c r="X1601" s="53"/>
    </row>
    <row r="1602" spans="23:24" s="4" customFormat="1" x14ac:dyDescent="0.2">
      <c r="W1602" s="53"/>
      <c r="X1602" s="53"/>
    </row>
    <row r="1603" spans="23:24" s="4" customFormat="1" x14ac:dyDescent="0.2">
      <c r="W1603" s="53"/>
      <c r="X1603" s="53"/>
    </row>
    <row r="1604" spans="23:24" s="4" customFormat="1" x14ac:dyDescent="0.2">
      <c r="W1604" s="53"/>
      <c r="X1604" s="53"/>
    </row>
    <row r="1605" spans="23:24" s="4" customFormat="1" x14ac:dyDescent="0.2">
      <c r="W1605" s="53"/>
      <c r="X1605" s="53"/>
    </row>
    <row r="1606" spans="23:24" s="4" customFormat="1" x14ac:dyDescent="0.2">
      <c r="W1606" s="53"/>
      <c r="X1606" s="53"/>
    </row>
    <row r="1607" spans="23:24" s="4" customFormat="1" x14ac:dyDescent="0.2">
      <c r="W1607" s="53"/>
      <c r="X1607" s="53"/>
    </row>
    <row r="1608" spans="23:24" s="4" customFormat="1" x14ac:dyDescent="0.2">
      <c r="W1608" s="53"/>
      <c r="X1608" s="53"/>
    </row>
    <row r="1609" spans="23:24" s="4" customFormat="1" x14ac:dyDescent="0.2">
      <c r="W1609" s="53"/>
      <c r="X1609" s="53"/>
    </row>
    <row r="1610" spans="23:24" s="4" customFormat="1" x14ac:dyDescent="0.2">
      <c r="W1610" s="53"/>
      <c r="X1610" s="53"/>
    </row>
    <row r="1611" spans="23:24" s="4" customFormat="1" x14ac:dyDescent="0.2">
      <c r="W1611" s="53"/>
      <c r="X1611" s="53"/>
    </row>
    <row r="1612" spans="23:24" s="4" customFormat="1" x14ac:dyDescent="0.2">
      <c r="W1612" s="53"/>
      <c r="X1612" s="53"/>
    </row>
    <row r="1613" spans="23:24" s="4" customFormat="1" x14ac:dyDescent="0.2">
      <c r="W1613" s="53"/>
      <c r="X1613" s="53"/>
    </row>
    <row r="1614" spans="23:24" s="4" customFormat="1" x14ac:dyDescent="0.2">
      <c r="W1614" s="53"/>
      <c r="X1614" s="53"/>
    </row>
    <row r="1615" spans="23:24" s="4" customFormat="1" x14ac:dyDescent="0.2">
      <c r="W1615" s="53"/>
      <c r="X1615" s="53"/>
    </row>
    <row r="1616" spans="23:24" s="4" customFormat="1" x14ac:dyDescent="0.2">
      <c r="W1616" s="53"/>
      <c r="X1616" s="53"/>
    </row>
    <row r="1617" spans="23:24" s="4" customFormat="1" x14ac:dyDescent="0.2">
      <c r="W1617" s="53"/>
      <c r="X1617" s="53"/>
    </row>
    <row r="1618" spans="23:24" s="4" customFormat="1" x14ac:dyDescent="0.2">
      <c r="W1618" s="53"/>
      <c r="X1618" s="53"/>
    </row>
    <row r="1619" spans="23:24" s="4" customFormat="1" x14ac:dyDescent="0.2">
      <c r="W1619" s="53"/>
      <c r="X1619" s="53"/>
    </row>
    <row r="1620" spans="23:24" s="4" customFormat="1" x14ac:dyDescent="0.2">
      <c r="W1620" s="53"/>
      <c r="X1620" s="53"/>
    </row>
    <row r="1621" spans="23:24" s="4" customFormat="1" x14ac:dyDescent="0.2">
      <c r="W1621" s="53"/>
      <c r="X1621" s="53"/>
    </row>
    <row r="1622" spans="23:24" s="4" customFormat="1" x14ac:dyDescent="0.2">
      <c r="W1622" s="53"/>
      <c r="X1622" s="53"/>
    </row>
    <row r="1623" spans="23:24" s="4" customFormat="1" x14ac:dyDescent="0.2">
      <c r="W1623" s="53"/>
      <c r="X1623" s="53"/>
    </row>
    <row r="1624" spans="23:24" s="4" customFormat="1" x14ac:dyDescent="0.2">
      <c r="W1624" s="53"/>
      <c r="X1624" s="53"/>
    </row>
    <row r="1625" spans="23:24" s="4" customFormat="1" x14ac:dyDescent="0.2">
      <c r="W1625" s="53"/>
      <c r="X1625" s="53"/>
    </row>
    <row r="1626" spans="23:24" s="4" customFormat="1" x14ac:dyDescent="0.2">
      <c r="W1626" s="53"/>
      <c r="X1626" s="53"/>
    </row>
    <row r="1627" spans="23:24" s="4" customFormat="1" x14ac:dyDescent="0.2">
      <c r="W1627" s="53"/>
      <c r="X1627" s="53"/>
    </row>
    <row r="1628" spans="23:24" s="4" customFormat="1" x14ac:dyDescent="0.2">
      <c r="W1628" s="53"/>
      <c r="X1628" s="53"/>
    </row>
    <row r="1629" spans="23:24" s="4" customFormat="1" x14ac:dyDescent="0.2">
      <c r="W1629" s="53"/>
      <c r="X1629" s="53"/>
    </row>
    <row r="1630" spans="23:24" s="4" customFormat="1" x14ac:dyDescent="0.2">
      <c r="W1630" s="53"/>
      <c r="X1630" s="53"/>
    </row>
    <row r="1631" spans="23:24" s="4" customFormat="1" x14ac:dyDescent="0.2">
      <c r="W1631" s="53"/>
      <c r="X1631" s="53"/>
    </row>
    <row r="1632" spans="23:24" s="4" customFormat="1" x14ac:dyDescent="0.2">
      <c r="W1632" s="53"/>
      <c r="X1632" s="53"/>
    </row>
    <row r="1633" spans="23:24" s="4" customFormat="1" x14ac:dyDescent="0.2">
      <c r="W1633" s="53"/>
      <c r="X1633" s="53"/>
    </row>
    <row r="1634" spans="23:24" s="4" customFormat="1" x14ac:dyDescent="0.2">
      <c r="W1634" s="53"/>
      <c r="X1634" s="53"/>
    </row>
    <row r="1635" spans="23:24" s="4" customFormat="1" x14ac:dyDescent="0.2">
      <c r="W1635" s="53"/>
      <c r="X1635" s="53"/>
    </row>
    <row r="1636" spans="23:24" s="4" customFormat="1" x14ac:dyDescent="0.2">
      <c r="W1636" s="53"/>
      <c r="X1636" s="53"/>
    </row>
    <row r="1637" spans="23:24" s="4" customFormat="1" x14ac:dyDescent="0.2">
      <c r="W1637" s="53"/>
      <c r="X1637" s="53"/>
    </row>
    <row r="1638" spans="23:24" s="4" customFormat="1" x14ac:dyDescent="0.2">
      <c r="W1638" s="53"/>
      <c r="X1638" s="53"/>
    </row>
    <row r="1639" spans="23:24" s="4" customFormat="1" x14ac:dyDescent="0.2">
      <c r="W1639" s="53"/>
      <c r="X1639" s="53"/>
    </row>
    <row r="1640" spans="23:24" s="4" customFormat="1" x14ac:dyDescent="0.2">
      <c r="W1640" s="53"/>
      <c r="X1640" s="53"/>
    </row>
    <row r="1641" spans="23:24" s="4" customFormat="1" x14ac:dyDescent="0.2">
      <c r="W1641" s="53"/>
      <c r="X1641" s="53"/>
    </row>
    <row r="1642" spans="23:24" s="4" customFormat="1" x14ac:dyDescent="0.2">
      <c r="W1642" s="53"/>
      <c r="X1642" s="53"/>
    </row>
    <row r="1643" spans="23:24" s="4" customFormat="1" x14ac:dyDescent="0.2">
      <c r="W1643" s="53"/>
      <c r="X1643" s="53"/>
    </row>
    <row r="1644" spans="23:24" s="4" customFormat="1" x14ac:dyDescent="0.2">
      <c r="W1644" s="53"/>
      <c r="X1644" s="53"/>
    </row>
    <row r="1645" spans="23:24" s="4" customFormat="1" x14ac:dyDescent="0.2">
      <c r="W1645" s="53"/>
      <c r="X1645" s="53"/>
    </row>
    <row r="1646" spans="23:24" s="4" customFormat="1" x14ac:dyDescent="0.2">
      <c r="W1646" s="53"/>
      <c r="X1646" s="53"/>
    </row>
    <row r="1647" spans="23:24" s="4" customFormat="1" x14ac:dyDescent="0.2">
      <c r="W1647" s="53"/>
      <c r="X1647" s="53"/>
    </row>
    <row r="1648" spans="23:24" s="4" customFormat="1" x14ac:dyDescent="0.2">
      <c r="W1648" s="53"/>
      <c r="X1648" s="53"/>
    </row>
    <row r="1649" spans="23:24" s="4" customFormat="1" x14ac:dyDescent="0.2">
      <c r="W1649" s="53"/>
      <c r="X1649" s="53"/>
    </row>
    <row r="1650" spans="23:24" s="4" customFormat="1" x14ac:dyDescent="0.2">
      <c r="W1650" s="53"/>
      <c r="X1650" s="53"/>
    </row>
    <row r="1651" spans="23:24" s="4" customFormat="1" x14ac:dyDescent="0.2">
      <c r="W1651" s="53"/>
      <c r="X1651" s="53"/>
    </row>
    <row r="1652" spans="23:24" s="4" customFormat="1" x14ac:dyDescent="0.2">
      <c r="W1652" s="53"/>
      <c r="X1652" s="53"/>
    </row>
    <row r="1653" spans="23:24" s="4" customFormat="1" x14ac:dyDescent="0.2">
      <c r="W1653" s="53"/>
      <c r="X1653" s="53"/>
    </row>
    <row r="1654" spans="23:24" s="4" customFormat="1" x14ac:dyDescent="0.2">
      <c r="W1654" s="53"/>
      <c r="X1654" s="53"/>
    </row>
    <row r="1655" spans="23:24" s="4" customFormat="1" x14ac:dyDescent="0.2">
      <c r="W1655" s="53"/>
      <c r="X1655" s="53"/>
    </row>
    <row r="1656" spans="23:24" s="4" customFormat="1" x14ac:dyDescent="0.2">
      <c r="W1656" s="53"/>
      <c r="X1656" s="53"/>
    </row>
    <row r="1657" spans="23:24" s="4" customFormat="1" x14ac:dyDescent="0.2">
      <c r="W1657" s="53"/>
      <c r="X1657" s="53"/>
    </row>
    <row r="1658" spans="23:24" s="4" customFormat="1" x14ac:dyDescent="0.2">
      <c r="W1658" s="53"/>
      <c r="X1658" s="53"/>
    </row>
    <row r="1659" spans="23:24" s="4" customFormat="1" x14ac:dyDescent="0.2">
      <c r="W1659" s="53"/>
      <c r="X1659" s="53"/>
    </row>
    <row r="1660" spans="23:24" s="4" customFormat="1" x14ac:dyDescent="0.2">
      <c r="W1660" s="53"/>
      <c r="X1660" s="53"/>
    </row>
    <row r="1661" spans="23:24" s="4" customFormat="1" x14ac:dyDescent="0.2">
      <c r="W1661" s="53"/>
      <c r="X1661" s="53"/>
    </row>
    <row r="1662" spans="23:24" s="4" customFormat="1" x14ac:dyDescent="0.2">
      <c r="W1662" s="53"/>
      <c r="X1662" s="53"/>
    </row>
    <row r="1663" spans="23:24" s="4" customFormat="1" x14ac:dyDescent="0.2">
      <c r="W1663" s="53"/>
      <c r="X1663" s="53"/>
    </row>
    <row r="1664" spans="23:24" s="4" customFormat="1" x14ac:dyDescent="0.2">
      <c r="W1664" s="53"/>
      <c r="X1664" s="53"/>
    </row>
    <row r="1665" spans="23:24" s="4" customFormat="1" x14ac:dyDescent="0.2">
      <c r="W1665" s="53"/>
      <c r="X1665" s="53"/>
    </row>
    <row r="1666" spans="23:24" s="4" customFormat="1" x14ac:dyDescent="0.2">
      <c r="W1666" s="53"/>
      <c r="X1666" s="53"/>
    </row>
    <row r="1667" spans="23:24" s="4" customFormat="1" x14ac:dyDescent="0.2">
      <c r="W1667" s="53"/>
      <c r="X1667" s="53"/>
    </row>
    <row r="1668" spans="23:24" s="4" customFormat="1" x14ac:dyDescent="0.2">
      <c r="W1668" s="53"/>
      <c r="X1668" s="53"/>
    </row>
    <row r="1669" spans="23:24" s="4" customFormat="1" x14ac:dyDescent="0.2">
      <c r="W1669" s="53"/>
      <c r="X1669" s="53"/>
    </row>
    <row r="1670" spans="23:24" s="4" customFormat="1" x14ac:dyDescent="0.2">
      <c r="W1670" s="53"/>
      <c r="X1670" s="53"/>
    </row>
    <row r="1671" spans="23:24" s="4" customFormat="1" x14ac:dyDescent="0.2">
      <c r="W1671" s="53"/>
      <c r="X1671" s="53"/>
    </row>
    <row r="1672" spans="23:24" s="4" customFormat="1" x14ac:dyDescent="0.2">
      <c r="W1672" s="53"/>
      <c r="X1672" s="53"/>
    </row>
    <row r="1673" spans="23:24" s="4" customFormat="1" x14ac:dyDescent="0.2">
      <c r="W1673" s="53"/>
      <c r="X1673" s="53"/>
    </row>
    <row r="1674" spans="23:24" s="4" customFormat="1" x14ac:dyDescent="0.2">
      <c r="W1674" s="53"/>
      <c r="X1674" s="53"/>
    </row>
    <row r="1675" spans="23:24" s="4" customFormat="1" x14ac:dyDescent="0.2">
      <c r="W1675" s="53"/>
      <c r="X1675" s="53"/>
    </row>
    <row r="1676" spans="23:24" s="4" customFormat="1" x14ac:dyDescent="0.2">
      <c r="W1676" s="53"/>
      <c r="X1676" s="53"/>
    </row>
    <row r="1677" spans="23:24" s="4" customFormat="1" x14ac:dyDescent="0.2">
      <c r="W1677" s="53"/>
      <c r="X1677" s="53"/>
    </row>
    <row r="1678" spans="23:24" s="4" customFormat="1" x14ac:dyDescent="0.2">
      <c r="W1678" s="53"/>
      <c r="X1678" s="53"/>
    </row>
    <row r="1679" spans="23:24" s="4" customFormat="1" x14ac:dyDescent="0.2">
      <c r="W1679" s="53"/>
      <c r="X1679" s="53"/>
    </row>
    <row r="1680" spans="23:24" s="4" customFormat="1" x14ac:dyDescent="0.2">
      <c r="W1680" s="53"/>
      <c r="X1680" s="53"/>
    </row>
    <row r="1681" spans="23:24" s="4" customFormat="1" x14ac:dyDescent="0.2">
      <c r="W1681" s="53"/>
      <c r="X1681" s="53"/>
    </row>
    <row r="1682" spans="23:24" s="4" customFormat="1" x14ac:dyDescent="0.2">
      <c r="W1682" s="53"/>
      <c r="X1682" s="53"/>
    </row>
    <row r="1683" spans="23:24" s="4" customFormat="1" x14ac:dyDescent="0.2">
      <c r="W1683" s="53"/>
      <c r="X1683" s="53"/>
    </row>
    <row r="1684" spans="23:24" s="4" customFormat="1" x14ac:dyDescent="0.2">
      <c r="W1684" s="53"/>
      <c r="X1684" s="53"/>
    </row>
    <row r="1685" spans="23:24" s="4" customFormat="1" x14ac:dyDescent="0.2">
      <c r="W1685" s="53"/>
      <c r="X1685" s="53"/>
    </row>
    <row r="1686" spans="23:24" s="4" customFormat="1" x14ac:dyDescent="0.2">
      <c r="W1686" s="53"/>
      <c r="X1686" s="53"/>
    </row>
    <row r="1687" spans="23:24" s="4" customFormat="1" x14ac:dyDescent="0.2">
      <c r="W1687" s="53"/>
      <c r="X1687" s="53"/>
    </row>
    <row r="1688" spans="23:24" s="4" customFormat="1" x14ac:dyDescent="0.2">
      <c r="W1688" s="53"/>
      <c r="X1688" s="53"/>
    </row>
    <row r="1689" spans="23:24" s="4" customFormat="1" x14ac:dyDescent="0.2">
      <c r="W1689" s="53"/>
      <c r="X1689" s="53"/>
    </row>
    <row r="1690" spans="23:24" s="4" customFormat="1" x14ac:dyDescent="0.2">
      <c r="W1690" s="53"/>
      <c r="X1690" s="53"/>
    </row>
    <row r="1691" spans="23:24" s="4" customFormat="1" x14ac:dyDescent="0.2">
      <c r="W1691" s="53"/>
      <c r="X1691" s="53"/>
    </row>
    <row r="1692" spans="23:24" s="4" customFormat="1" x14ac:dyDescent="0.2">
      <c r="W1692" s="53"/>
      <c r="X1692" s="53"/>
    </row>
    <row r="1693" spans="23:24" s="4" customFormat="1" x14ac:dyDescent="0.2">
      <c r="W1693" s="53"/>
      <c r="X1693" s="53"/>
    </row>
    <row r="1694" spans="23:24" s="4" customFormat="1" x14ac:dyDescent="0.2">
      <c r="W1694" s="53"/>
      <c r="X1694" s="53"/>
    </row>
    <row r="1695" spans="23:24" s="4" customFormat="1" x14ac:dyDescent="0.2">
      <c r="W1695" s="53"/>
      <c r="X1695" s="53"/>
    </row>
    <row r="1696" spans="23:24" s="4" customFormat="1" x14ac:dyDescent="0.2">
      <c r="W1696" s="53"/>
      <c r="X1696" s="53"/>
    </row>
    <row r="1697" spans="23:24" s="4" customFormat="1" x14ac:dyDescent="0.2">
      <c r="W1697" s="53"/>
      <c r="X1697" s="53"/>
    </row>
    <row r="1698" spans="23:24" s="4" customFormat="1" x14ac:dyDescent="0.2">
      <c r="W1698" s="53"/>
      <c r="X1698" s="53"/>
    </row>
    <row r="1699" spans="23:24" s="4" customFormat="1" x14ac:dyDescent="0.2">
      <c r="W1699" s="53"/>
      <c r="X1699" s="53"/>
    </row>
    <row r="1700" spans="23:24" s="4" customFormat="1" x14ac:dyDescent="0.2">
      <c r="W1700" s="53"/>
      <c r="X1700" s="53"/>
    </row>
    <row r="1701" spans="23:24" s="4" customFormat="1" x14ac:dyDescent="0.2">
      <c r="W1701" s="53"/>
      <c r="X1701" s="53"/>
    </row>
    <row r="1702" spans="23:24" s="4" customFormat="1" x14ac:dyDescent="0.2">
      <c r="W1702" s="53"/>
      <c r="X1702" s="53"/>
    </row>
    <row r="1703" spans="23:24" s="4" customFormat="1" x14ac:dyDescent="0.2">
      <c r="W1703" s="53"/>
      <c r="X1703" s="53"/>
    </row>
    <row r="1704" spans="23:24" s="4" customFormat="1" x14ac:dyDescent="0.2">
      <c r="W1704" s="53"/>
      <c r="X1704" s="53"/>
    </row>
    <row r="1705" spans="23:24" s="4" customFormat="1" x14ac:dyDescent="0.2">
      <c r="W1705" s="53"/>
      <c r="X1705" s="53"/>
    </row>
    <row r="1706" spans="23:24" s="4" customFormat="1" x14ac:dyDescent="0.2">
      <c r="W1706" s="53"/>
      <c r="X1706" s="53"/>
    </row>
    <row r="1707" spans="23:24" s="4" customFormat="1" x14ac:dyDescent="0.2">
      <c r="W1707" s="53"/>
      <c r="X1707" s="53"/>
    </row>
    <row r="1708" spans="23:24" s="4" customFormat="1" x14ac:dyDescent="0.2">
      <c r="W1708" s="53"/>
      <c r="X1708" s="53"/>
    </row>
    <row r="1709" spans="23:24" s="4" customFormat="1" x14ac:dyDescent="0.2">
      <c r="W1709" s="53"/>
      <c r="X1709" s="53"/>
    </row>
    <row r="1710" spans="23:24" s="4" customFormat="1" x14ac:dyDescent="0.2">
      <c r="W1710" s="53"/>
      <c r="X1710" s="53"/>
    </row>
    <row r="1711" spans="23:24" s="4" customFormat="1" x14ac:dyDescent="0.2">
      <c r="W1711" s="53"/>
      <c r="X1711" s="53"/>
    </row>
    <row r="1712" spans="23:24" s="4" customFormat="1" x14ac:dyDescent="0.2">
      <c r="W1712" s="53"/>
      <c r="X1712" s="53"/>
    </row>
    <row r="1713" spans="23:24" s="4" customFormat="1" x14ac:dyDescent="0.2">
      <c r="W1713" s="53"/>
      <c r="X1713" s="53"/>
    </row>
    <row r="1714" spans="23:24" s="4" customFormat="1" x14ac:dyDescent="0.2">
      <c r="W1714" s="53"/>
      <c r="X1714" s="53"/>
    </row>
    <row r="1715" spans="23:24" s="4" customFormat="1" x14ac:dyDescent="0.2">
      <c r="W1715" s="53"/>
      <c r="X1715" s="53"/>
    </row>
    <row r="1716" spans="23:24" s="4" customFormat="1" x14ac:dyDescent="0.2">
      <c r="W1716" s="53"/>
      <c r="X1716" s="53"/>
    </row>
    <row r="1717" spans="23:24" s="4" customFormat="1" x14ac:dyDescent="0.2">
      <c r="W1717" s="53"/>
      <c r="X1717" s="53"/>
    </row>
    <row r="1718" spans="23:24" s="4" customFormat="1" x14ac:dyDescent="0.2">
      <c r="W1718" s="53"/>
      <c r="X1718" s="53"/>
    </row>
    <row r="1719" spans="23:24" s="4" customFormat="1" x14ac:dyDescent="0.2">
      <c r="W1719" s="53"/>
      <c r="X1719" s="53"/>
    </row>
    <row r="1720" spans="23:24" s="4" customFormat="1" x14ac:dyDescent="0.2">
      <c r="W1720" s="53"/>
      <c r="X1720" s="53"/>
    </row>
    <row r="1721" spans="23:24" s="4" customFormat="1" x14ac:dyDescent="0.2">
      <c r="W1721" s="53"/>
      <c r="X1721" s="53"/>
    </row>
    <row r="1722" spans="23:24" s="4" customFormat="1" x14ac:dyDescent="0.2">
      <c r="W1722" s="53"/>
      <c r="X1722" s="53"/>
    </row>
    <row r="1723" spans="23:24" s="4" customFormat="1" x14ac:dyDescent="0.2">
      <c r="W1723" s="53"/>
      <c r="X1723" s="53"/>
    </row>
    <row r="1724" spans="23:24" s="4" customFormat="1" x14ac:dyDescent="0.2">
      <c r="W1724" s="53"/>
      <c r="X1724" s="53"/>
    </row>
    <row r="1725" spans="23:24" s="4" customFormat="1" x14ac:dyDescent="0.2">
      <c r="W1725" s="53"/>
      <c r="X1725" s="53"/>
    </row>
    <row r="1726" spans="23:24" s="4" customFormat="1" x14ac:dyDescent="0.2">
      <c r="W1726" s="53"/>
      <c r="X1726" s="53"/>
    </row>
    <row r="1727" spans="23:24" s="4" customFormat="1" x14ac:dyDescent="0.2">
      <c r="W1727" s="53"/>
      <c r="X1727" s="53"/>
    </row>
    <row r="1728" spans="23:24" s="4" customFormat="1" x14ac:dyDescent="0.2">
      <c r="W1728" s="53"/>
      <c r="X1728" s="53"/>
    </row>
    <row r="1729" spans="23:24" s="4" customFormat="1" x14ac:dyDescent="0.2">
      <c r="W1729" s="53"/>
      <c r="X1729" s="53"/>
    </row>
    <row r="1730" spans="23:24" s="4" customFormat="1" x14ac:dyDescent="0.2">
      <c r="W1730" s="53"/>
      <c r="X1730" s="53"/>
    </row>
    <row r="1731" spans="23:24" s="4" customFormat="1" x14ac:dyDescent="0.2">
      <c r="W1731" s="53"/>
      <c r="X1731" s="53"/>
    </row>
    <row r="1732" spans="23:24" s="4" customFormat="1" x14ac:dyDescent="0.2">
      <c r="W1732" s="53"/>
      <c r="X1732" s="53"/>
    </row>
    <row r="1733" spans="23:24" s="4" customFormat="1" x14ac:dyDescent="0.2">
      <c r="W1733" s="53"/>
      <c r="X1733" s="53"/>
    </row>
    <row r="1734" spans="23:24" s="4" customFormat="1" x14ac:dyDescent="0.2">
      <c r="W1734" s="53"/>
      <c r="X1734" s="53"/>
    </row>
    <row r="1735" spans="23:24" s="4" customFormat="1" x14ac:dyDescent="0.2">
      <c r="W1735" s="53"/>
      <c r="X1735" s="53"/>
    </row>
    <row r="1736" spans="23:24" s="4" customFormat="1" x14ac:dyDescent="0.2">
      <c r="W1736" s="53"/>
      <c r="X1736" s="53"/>
    </row>
    <row r="1737" spans="23:24" s="4" customFormat="1" x14ac:dyDescent="0.2">
      <c r="W1737" s="53"/>
      <c r="X1737" s="53"/>
    </row>
    <row r="1738" spans="23:24" s="4" customFormat="1" x14ac:dyDescent="0.2">
      <c r="W1738" s="53"/>
      <c r="X1738" s="53"/>
    </row>
    <row r="1739" spans="23:24" s="4" customFormat="1" x14ac:dyDescent="0.2">
      <c r="W1739" s="53"/>
      <c r="X1739" s="53"/>
    </row>
    <row r="1740" spans="23:24" s="4" customFormat="1" x14ac:dyDescent="0.2">
      <c r="W1740" s="53"/>
      <c r="X1740" s="53"/>
    </row>
    <row r="1741" spans="23:24" s="4" customFormat="1" x14ac:dyDescent="0.2">
      <c r="W1741" s="53"/>
      <c r="X1741" s="53"/>
    </row>
    <row r="1742" spans="23:24" s="4" customFormat="1" x14ac:dyDescent="0.2">
      <c r="W1742" s="53"/>
      <c r="X1742" s="53"/>
    </row>
    <row r="1743" spans="23:24" s="4" customFormat="1" x14ac:dyDescent="0.2">
      <c r="W1743" s="53"/>
      <c r="X1743" s="53"/>
    </row>
    <row r="1744" spans="23:24" s="4" customFormat="1" x14ac:dyDescent="0.2">
      <c r="W1744" s="53"/>
      <c r="X1744" s="53"/>
    </row>
    <row r="1745" spans="23:24" s="4" customFormat="1" x14ac:dyDescent="0.2">
      <c r="W1745" s="53"/>
      <c r="X1745" s="53"/>
    </row>
    <row r="1746" spans="23:24" s="4" customFormat="1" x14ac:dyDescent="0.2">
      <c r="W1746" s="53"/>
      <c r="X1746" s="53"/>
    </row>
    <row r="1747" spans="23:24" s="4" customFormat="1" x14ac:dyDescent="0.2">
      <c r="W1747" s="53"/>
      <c r="X1747" s="53"/>
    </row>
    <row r="1748" spans="23:24" s="4" customFormat="1" x14ac:dyDescent="0.2">
      <c r="W1748" s="53"/>
      <c r="X1748" s="53"/>
    </row>
    <row r="1749" spans="23:24" s="4" customFormat="1" x14ac:dyDescent="0.2">
      <c r="W1749" s="53"/>
      <c r="X1749" s="53"/>
    </row>
    <row r="1750" spans="23:24" s="4" customFormat="1" x14ac:dyDescent="0.2">
      <c r="W1750" s="53"/>
      <c r="X1750" s="53"/>
    </row>
    <row r="1751" spans="23:24" s="4" customFormat="1" x14ac:dyDescent="0.2">
      <c r="W1751" s="53"/>
      <c r="X1751" s="53"/>
    </row>
    <row r="1752" spans="23:24" s="4" customFormat="1" x14ac:dyDescent="0.2">
      <c r="W1752" s="53"/>
      <c r="X1752" s="53"/>
    </row>
    <row r="1753" spans="23:24" s="4" customFormat="1" x14ac:dyDescent="0.2">
      <c r="W1753" s="53"/>
      <c r="X1753" s="53"/>
    </row>
    <row r="1754" spans="23:24" s="4" customFormat="1" x14ac:dyDescent="0.2">
      <c r="W1754" s="53"/>
      <c r="X1754" s="53"/>
    </row>
    <row r="1755" spans="23:24" s="4" customFormat="1" x14ac:dyDescent="0.2">
      <c r="W1755" s="53"/>
      <c r="X1755" s="53"/>
    </row>
    <row r="1756" spans="23:24" s="4" customFormat="1" x14ac:dyDescent="0.2">
      <c r="W1756" s="53"/>
      <c r="X1756" s="53"/>
    </row>
    <row r="1757" spans="23:24" s="4" customFormat="1" x14ac:dyDescent="0.2">
      <c r="W1757" s="53"/>
      <c r="X1757" s="53"/>
    </row>
    <row r="1758" spans="23:24" s="4" customFormat="1" x14ac:dyDescent="0.2">
      <c r="W1758" s="53"/>
      <c r="X1758" s="53"/>
    </row>
    <row r="1759" spans="23:24" s="4" customFormat="1" x14ac:dyDescent="0.2">
      <c r="W1759" s="53"/>
      <c r="X1759" s="53"/>
    </row>
    <row r="1760" spans="23:24" s="4" customFormat="1" x14ac:dyDescent="0.2">
      <c r="W1760" s="53"/>
      <c r="X1760" s="53"/>
    </row>
    <row r="1761" spans="23:24" s="4" customFormat="1" x14ac:dyDescent="0.2">
      <c r="W1761" s="53"/>
      <c r="X1761" s="53"/>
    </row>
    <row r="1762" spans="23:24" s="4" customFormat="1" x14ac:dyDescent="0.2">
      <c r="W1762" s="53"/>
      <c r="X1762" s="53"/>
    </row>
    <row r="1763" spans="23:24" s="4" customFormat="1" x14ac:dyDescent="0.2">
      <c r="W1763" s="53"/>
      <c r="X1763" s="53"/>
    </row>
    <row r="1764" spans="23:24" s="4" customFormat="1" x14ac:dyDescent="0.2">
      <c r="W1764" s="53"/>
      <c r="X1764" s="53"/>
    </row>
    <row r="1765" spans="23:24" s="4" customFormat="1" x14ac:dyDescent="0.2">
      <c r="W1765" s="53"/>
      <c r="X1765" s="53"/>
    </row>
    <row r="1766" spans="23:24" s="4" customFormat="1" x14ac:dyDescent="0.2">
      <c r="W1766" s="53"/>
      <c r="X1766" s="53"/>
    </row>
    <row r="1767" spans="23:24" s="4" customFormat="1" x14ac:dyDescent="0.2">
      <c r="W1767" s="53"/>
      <c r="X1767" s="53"/>
    </row>
    <row r="1768" spans="23:24" s="4" customFormat="1" x14ac:dyDescent="0.2">
      <c r="W1768" s="53"/>
      <c r="X1768" s="53"/>
    </row>
    <row r="1769" spans="23:24" s="4" customFormat="1" x14ac:dyDescent="0.2">
      <c r="W1769" s="53"/>
      <c r="X1769" s="53"/>
    </row>
    <row r="1770" spans="23:24" s="4" customFormat="1" x14ac:dyDescent="0.2">
      <c r="W1770" s="53"/>
      <c r="X1770" s="53"/>
    </row>
    <row r="1771" spans="23:24" s="4" customFormat="1" x14ac:dyDescent="0.2">
      <c r="W1771" s="53"/>
      <c r="X1771" s="53"/>
    </row>
    <row r="1772" spans="23:24" s="4" customFormat="1" x14ac:dyDescent="0.2">
      <c r="W1772" s="53"/>
      <c r="X1772" s="53"/>
    </row>
    <row r="1773" spans="23:24" s="4" customFormat="1" x14ac:dyDescent="0.2">
      <c r="W1773" s="53"/>
      <c r="X1773" s="53"/>
    </row>
    <row r="1774" spans="23:24" s="4" customFormat="1" x14ac:dyDescent="0.2">
      <c r="W1774" s="53"/>
      <c r="X1774" s="53"/>
    </row>
    <row r="1775" spans="23:24" s="4" customFormat="1" x14ac:dyDescent="0.2">
      <c r="W1775" s="53"/>
      <c r="X1775" s="53"/>
    </row>
    <row r="1776" spans="23:24" s="4" customFormat="1" x14ac:dyDescent="0.2">
      <c r="W1776" s="53"/>
      <c r="X1776" s="53"/>
    </row>
    <row r="1777" spans="23:24" s="4" customFormat="1" x14ac:dyDescent="0.2">
      <c r="W1777" s="53"/>
      <c r="X1777" s="53"/>
    </row>
    <row r="1778" spans="23:24" s="4" customFormat="1" x14ac:dyDescent="0.2">
      <c r="W1778" s="53"/>
      <c r="X1778" s="53"/>
    </row>
    <row r="1779" spans="23:24" s="4" customFormat="1" x14ac:dyDescent="0.2">
      <c r="W1779" s="53"/>
      <c r="X1779" s="53"/>
    </row>
    <row r="1780" spans="23:24" s="4" customFormat="1" x14ac:dyDescent="0.2">
      <c r="W1780" s="53"/>
      <c r="X1780" s="53"/>
    </row>
    <row r="1781" spans="23:24" s="4" customFormat="1" x14ac:dyDescent="0.2">
      <c r="W1781" s="53"/>
      <c r="X1781" s="53"/>
    </row>
    <row r="1782" spans="23:24" s="4" customFormat="1" x14ac:dyDescent="0.2">
      <c r="W1782" s="53"/>
      <c r="X1782" s="53"/>
    </row>
    <row r="1783" spans="23:24" s="4" customFormat="1" x14ac:dyDescent="0.2">
      <c r="W1783" s="53"/>
      <c r="X1783" s="53"/>
    </row>
    <row r="1784" spans="23:24" s="4" customFormat="1" x14ac:dyDescent="0.2">
      <c r="W1784" s="53"/>
      <c r="X1784" s="53"/>
    </row>
    <row r="1785" spans="23:24" s="4" customFormat="1" x14ac:dyDescent="0.2">
      <c r="W1785" s="53"/>
      <c r="X1785" s="53"/>
    </row>
    <row r="1786" spans="23:24" s="4" customFormat="1" x14ac:dyDescent="0.2">
      <c r="W1786" s="53"/>
      <c r="X1786" s="53"/>
    </row>
    <row r="1787" spans="23:24" s="4" customFormat="1" x14ac:dyDescent="0.2">
      <c r="W1787" s="53"/>
      <c r="X1787" s="53"/>
    </row>
    <row r="1788" spans="23:24" s="4" customFormat="1" x14ac:dyDescent="0.2">
      <c r="W1788" s="53"/>
      <c r="X1788" s="53"/>
    </row>
    <row r="1789" spans="23:24" s="4" customFormat="1" x14ac:dyDescent="0.2">
      <c r="W1789" s="53"/>
      <c r="X1789" s="53"/>
    </row>
    <row r="1790" spans="23:24" s="4" customFormat="1" x14ac:dyDescent="0.2">
      <c r="W1790" s="53"/>
      <c r="X1790" s="53"/>
    </row>
    <row r="1791" spans="23:24" s="4" customFormat="1" x14ac:dyDescent="0.2">
      <c r="W1791" s="53"/>
      <c r="X1791" s="53"/>
    </row>
    <row r="1792" spans="23:24" s="4" customFormat="1" x14ac:dyDescent="0.2">
      <c r="W1792" s="53"/>
      <c r="X1792" s="53"/>
    </row>
    <row r="1793" spans="23:24" s="4" customFormat="1" x14ac:dyDescent="0.2">
      <c r="W1793" s="53"/>
      <c r="X1793" s="53"/>
    </row>
    <row r="1794" spans="23:24" s="4" customFormat="1" x14ac:dyDescent="0.2">
      <c r="W1794" s="53"/>
      <c r="X1794" s="53"/>
    </row>
    <row r="1795" spans="23:24" s="4" customFormat="1" x14ac:dyDescent="0.2">
      <c r="W1795" s="53"/>
      <c r="X1795" s="53"/>
    </row>
    <row r="1796" spans="23:24" s="4" customFormat="1" x14ac:dyDescent="0.2">
      <c r="W1796" s="53"/>
      <c r="X1796" s="53"/>
    </row>
    <row r="1797" spans="23:24" s="4" customFormat="1" x14ac:dyDescent="0.2">
      <c r="W1797" s="53"/>
      <c r="X1797" s="53"/>
    </row>
    <row r="1798" spans="23:24" s="4" customFormat="1" x14ac:dyDescent="0.2">
      <c r="W1798" s="53"/>
      <c r="X1798" s="53"/>
    </row>
    <row r="1799" spans="23:24" s="4" customFormat="1" x14ac:dyDescent="0.2">
      <c r="W1799" s="53"/>
      <c r="X1799" s="53"/>
    </row>
    <row r="1800" spans="23:24" s="4" customFormat="1" x14ac:dyDescent="0.2">
      <c r="W1800" s="53"/>
      <c r="X1800" s="53"/>
    </row>
    <row r="1801" spans="23:24" s="4" customFormat="1" x14ac:dyDescent="0.2">
      <c r="W1801" s="53"/>
      <c r="X1801" s="53"/>
    </row>
    <row r="1802" spans="23:24" s="4" customFormat="1" x14ac:dyDescent="0.2">
      <c r="W1802" s="53"/>
      <c r="X1802" s="53"/>
    </row>
    <row r="1803" spans="23:24" s="4" customFormat="1" x14ac:dyDescent="0.2">
      <c r="W1803" s="53"/>
      <c r="X1803" s="53"/>
    </row>
    <row r="1804" spans="23:24" s="4" customFormat="1" x14ac:dyDescent="0.2">
      <c r="W1804" s="53"/>
      <c r="X1804" s="53"/>
    </row>
    <row r="1805" spans="23:24" s="4" customFormat="1" x14ac:dyDescent="0.2">
      <c r="W1805" s="53"/>
      <c r="X1805" s="53"/>
    </row>
    <row r="1806" spans="23:24" s="4" customFormat="1" x14ac:dyDescent="0.2">
      <c r="W1806" s="53"/>
      <c r="X1806" s="53"/>
    </row>
    <row r="1807" spans="23:24" s="4" customFormat="1" x14ac:dyDescent="0.2">
      <c r="W1807" s="53"/>
      <c r="X1807" s="53"/>
    </row>
    <row r="1808" spans="23:24" s="4" customFormat="1" x14ac:dyDescent="0.2">
      <c r="W1808" s="53"/>
      <c r="X1808" s="53"/>
    </row>
    <row r="1809" spans="23:24" s="4" customFormat="1" x14ac:dyDescent="0.2">
      <c r="W1809" s="53"/>
      <c r="X1809" s="53"/>
    </row>
    <row r="1810" spans="23:24" s="4" customFormat="1" x14ac:dyDescent="0.2">
      <c r="W1810" s="53"/>
      <c r="X1810" s="53"/>
    </row>
    <row r="1811" spans="23:24" s="4" customFormat="1" x14ac:dyDescent="0.2">
      <c r="W1811" s="53"/>
      <c r="X1811" s="53"/>
    </row>
    <row r="1812" spans="23:24" s="4" customFormat="1" x14ac:dyDescent="0.2">
      <c r="W1812" s="53"/>
      <c r="X1812" s="53"/>
    </row>
    <row r="1813" spans="23:24" s="4" customFormat="1" x14ac:dyDescent="0.2">
      <c r="W1813" s="53"/>
      <c r="X1813" s="53"/>
    </row>
    <row r="1814" spans="23:24" s="4" customFormat="1" x14ac:dyDescent="0.2">
      <c r="W1814" s="53"/>
      <c r="X1814" s="53"/>
    </row>
    <row r="1815" spans="23:24" s="4" customFormat="1" x14ac:dyDescent="0.2">
      <c r="W1815" s="53"/>
      <c r="X1815" s="53"/>
    </row>
    <row r="1816" spans="23:24" s="4" customFormat="1" x14ac:dyDescent="0.2">
      <c r="W1816" s="53"/>
      <c r="X1816" s="53"/>
    </row>
    <row r="1817" spans="23:24" s="4" customFormat="1" x14ac:dyDescent="0.2">
      <c r="W1817" s="53"/>
      <c r="X1817" s="53"/>
    </row>
    <row r="1818" spans="23:24" s="4" customFormat="1" x14ac:dyDescent="0.2">
      <c r="W1818" s="53"/>
      <c r="X1818" s="53"/>
    </row>
    <row r="1819" spans="23:24" s="4" customFormat="1" x14ac:dyDescent="0.2">
      <c r="W1819" s="53"/>
      <c r="X1819" s="53"/>
    </row>
    <row r="1820" spans="23:24" s="4" customFormat="1" x14ac:dyDescent="0.2">
      <c r="W1820" s="53"/>
      <c r="X1820" s="53"/>
    </row>
    <row r="1821" spans="23:24" s="4" customFormat="1" x14ac:dyDescent="0.2">
      <c r="W1821" s="53"/>
      <c r="X1821" s="53"/>
    </row>
    <row r="1822" spans="23:24" s="4" customFormat="1" x14ac:dyDescent="0.2">
      <c r="W1822" s="53"/>
      <c r="X1822" s="53"/>
    </row>
    <row r="1823" spans="23:24" s="4" customFormat="1" x14ac:dyDescent="0.2">
      <c r="W1823" s="53"/>
      <c r="X1823" s="53"/>
    </row>
    <row r="1824" spans="23:24" s="4" customFormat="1" x14ac:dyDescent="0.2">
      <c r="W1824" s="53"/>
      <c r="X1824" s="53"/>
    </row>
    <row r="1825" spans="23:24" s="4" customFormat="1" x14ac:dyDescent="0.2">
      <c r="W1825" s="53"/>
      <c r="X1825" s="53"/>
    </row>
    <row r="1826" spans="23:24" s="4" customFormat="1" x14ac:dyDescent="0.2">
      <c r="W1826" s="53"/>
      <c r="X1826" s="53"/>
    </row>
    <row r="1827" spans="23:24" s="4" customFormat="1" x14ac:dyDescent="0.2">
      <c r="W1827" s="53"/>
      <c r="X1827" s="53"/>
    </row>
    <row r="1828" spans="23:24" s="4" customFormat="1" x14ac:dyDescent="0.2">
      <c r="W1828" s="53"/>
      <c r="X1828" s="53"/>
    </row>
    <row r="1829" spans="23:24" s="4" customFormat="1" x14ac:dyDescent="0.2">
      <c r="W1829" s="53"/>
      <c r="X1829" s="53"/>
    </row>
    <row r="1830" spans="23:24" s="4" customFormat="1" x14ac:dyDescent="0.2">
      <c r="W1830" s="53"/>
      <c r="X1830" s="53"/>
    </row>
    <row r="1831" spans="23:24" s="4" customFormat="1" x14ac:dyDescent="0.2">
      <c r="W1831" s="53"/>
      <c r="X1831" s="53"/>
    </row>
    <row r="1832" spans="23:24" s="4" customFormat="1" x14ac:dyDescent="0.2">
      <c r="W1832" s="53"/>
      <c r="X1832" s="53"/>
    </row>
    <row r="1833" spans="23:24" s="4" customFormat="1" x14ac:dyDescent="0.2">
      <c r="W1833" s="53"/>
      <c r="X1833" s="53"/>
    </row>
    <row r="1834" spans="23:24" s="4" customFormat="1" x14ac:dyDescent="0.2">
      <c r="W1834" s="53"/>
      <c r="X1834" s="53"/>
    </row>
    <row r="1835" spans="23:24" s="4" customFormat="1" x14ac:dyDescent="0.2">
      <c r="W1835" s="53"/>
      <c r="X1835" s="53"/>
    </row>
    <row r="1836" spans="23:24" s="4" customFormat="1" x14ac:dyDescent="0.2">
      <c r="W1836" s="53"/>
      <c r="X1836" s="53"/>
    </row>
    <row r="1837" spans="23:24" s="4" customFormat="1" x14ac:dyDescent="0.2">
      <c r="W1837" s="53"/>
      <c r="X1837" s="53"/>
    </row>
    <row r="1838" spans="23:24" s="4" customFormat="1" x14ac:dyDescent="0.2">
      <c r="W1838" s="53"/>
      <c r="X1838" s="53"/>
    </row>
    <row r="1839" spans="23:24" s="4" customFormat="1" x14ac:dyDescent="0.2">
      <c r="W1839" s="53"/>
      <c r="X1839" s="53"/>
    </row>
    <row r="1840" spans="23:24" s="4" customFormat="1" x14ac:dyDescent="0.2">
      <c r="W1840" s="53"/>
      <c r="X1840" s="53"/>
    </row>
    <row r="1841" spans="23:24" s="4" customFormat="1" x14ac:dyDescent="0.2">
      <c r="W1841" s="53"/>
      <c r="X1841" s="53"/>
    </row>
    <row r="1842" spans="23:24" s="4" customFormat="1" x14ac:dyDescent="0.2">
      <c r="W1842" s="53"/>
      <c r="X1842" s="53"/>
    </row>
    <row r="1843" spans="23:24" s="4" customFormat="1" x14ac:dyDescent="0.2">
      <c r="W1843" s="53"/>
      <c r="X1843" s="53"/>
    </row>
    <row r="1844" spans="23:24" s="4" customFormat="1" x14ac:dyDescent="0.2">
      <c r="W1844" s="53"/>
      <c r="X1844" s="53"/>
    </row>
    <row r="1845" spans="23:24" s="4" customFormat="1" x14ac:dyDescent="0.2">
      <c r="W1845" s="53"/>
      <c r="X1845" s="53"/>
    </row>
    <row r="1846" spans="23:24" s="4" customFormat="1" x14ac:dyDescent="0.2">
      <c r="W1846" s="53"/>
      <c r="X1846" s="53"/>
    </row>
    <row r="1847" spans="23:24" s="4" customFormat="1" x14ac:dyDescent="0.2">
      <c r="W1847" s="53"/>
      <c r="X1847" s="53"/>
    </row>
    <row r="1848" spans="23:24" s="4" customFormat="1" x14ac:dyDescent="0.2">
      <c r="W1848" s="53"/>
      <c r="X1848" s="53"/>
    </row>
    <row r="1849" spans="23:24" s="4" customFormat="1" x14ac:dyDescent="0.2">
      <c r="W1849" s="53"/>
      <c r="X1849" s="53"/>
    </row>
    <row r="1850" spans="23:24" s="4" customFormat="1" x14ac:dyDescent="0.2">
      <c r="W1850" s="53"/>
      <c r="X1850" s="53"/>
    </row>
    <row r="1851" spans="23:24" s="4" customFormat="1" x14ac:dyDescent="0.2">
      <c r="W1851" s="53"/>
      <c r="X1851" s="53"/>
    </row>
    <row r="1852" spans="23:24" s="4" customFormat="1" x14ac:dyDescent="0.2">
      <c r="W1852" s="53"/>
      <c r="X1852" s="53"/>
    </row>
    <row r="1853" spans="23:24" s="4" customFormat="1" x14ac:dyDescent="0.2">
      <c r="W1853" s="53"/>
      <c r="X1853" s="53"/>
    </row>
    <row r="1854" spans="23:24" s="4" customFormat="1" x14ac:dyDescent="0.2">
      <c r="W1854" s="53"/>
      <c r="X1854" s="53"/>
    </row>
    <row r="1855" spans="23:24" s="4" customFormat="1" x14ac:dyDescent="0.2">
      <c r="W1855" s="53"/>
      <c r="X1855" s="53"/>
    </row>
    <row r="1856" spans="23:24" s="4" customFormat="1" x14ac:dyDescent="0.2">
      <c r="W1856" s="53"/>
      <c r="X1856" s="53"/>
    </row>
    <row r="1857" spans="23:24" s="4" customFormat="1" x14ac:dyDescent="0.2">
      <c r="W1857" s="53"/>
      <c r="X1857" s="53"/>
    </row>
    <row r="1858" spans="23:24" s="4" customFormat="1" x14ac:dyDescent="0.2">
      <c r="W1858" s="53"/>
      <c r="X1858" s="53"/>
    </row>
    <row r="1859" spans="23:24" s="4" customFormat="1" x14ac:dyDescent="0.2">
      <c r="W1859" s="53"/>
      <c r="X1859" s="53"/>
    </row>
    <row r="1860" spans="23:24" s="4" customFormat="1" x14ac:dyDescent="0.2">
      <c r="W1860" s="53"/>
      <c r="X1860" s="53"/>
    </row>
    <row r="1861" spans="23:24" s="4" customFormat="1" x14ac:dyDescent="0.2">
      <c r="W1861" s="53"/>
      <c r="X1861" s="53"/>
    </row>
    <row r="1862" spans="23:24" s="4" customFormat="1" x14ac:dyDescent="0.2">
      <c r="W1862" s="53"/>
      <c r="X1862" s="53"/>
    </row>
    <row r="1863" spans="23:24" s="4" customFormat="1" x14ac:dyDescent="0.2">
      <c r="W1863" s="53"/>
      <c r="X1863" s="53"/>
    </row>
    <row r="1864" spans="23:24" s="4" customFormat="1" x14ac:dyDescent="0.2">
      <c r="W1864" s="53"/>
      <c r="X1864" s="53"/>
    </row>
    <row r="1865" spans="23:24" s="4" customFormat="1" x14ac:dyDescent="0.2">
      <c r="W1865" s="53"/>
      <c r="X1865" s="53"/>
    </row>
    <row r="1866" spans="23:24" s="4" customFormat="1" x14ac:dyDescent="0.2">
      <c r="W1866" s="53"/>
      <c r="X1866" s="53"/>
    </row>
    <row r="1867" spans="23:24" s="4" customFormat="1" x14ac:dyDescent="0.2">
      <c r="W1867" s="53"/>
      <c r="X1867" s="53"/>
    </row>
    <row r="1868" spans="23:24" s="4" customFormat="1" x14ac:dyDescent="0.2">
      <c r="W1868" s="53"/>
      <c r="X1868" s="53"/>
    </row>
    <row r="1869" spans="23:24" s="4" customFormat="1" x14ac:dyDescent="0.2">
      <c r="W1869" s="53"/>
      <c r="X1869" s="53"/>
    </row>
    <row r="1870" spans="23:24" s="4" customFormat="1" x14ac:dyDescent="0.2">
      <c r="W1870" s="53"/>
      <c r="X1870" s="53"/>
    </row>
    <row r="1871" spans="23:24" s="4" customFormat="1" x14ac:dyDescent="0.2">
      <c r="W1871" s="53"/>
      <c r="X1871" s="53"/>
    </row>
    <row r="1872" spans="23:24" s="4" customFormat="1" x14ac:dyDescent="0.2">
      <c r="W1872" s="53"/>
      <c r="X1872" s="53"/>
    </row>
    <row r="1873" spans="23:24" s="4" customFormat="1" x14ac:dyDescent="0.2">
      <c r="W1873" s="53"/>
      <c r="X1873" s="53"/>
    </row>
    <row r="1874" spans="23:24" s="4" customFormat="1" x14ac:dyDescent="0.2">
      <c r="W1874" s="53"/>
      <c r="X1874" s="53"/>
    </row>
    <row r="1875" spans="23:24" s="4" customFormat="1" x14ac:dyDescent="0.2">
      <c r="W1875" s="53"/>
      <c r="X1875" s="53"/>
    </row>
    <row r="1876" spans="23:24" s="4" customFormat="1" x14ac:dyDescent="0.2">
      <c r="W1876" s="53"/>
      <c r="X1876" s="53"/>
    </row>
    <row r="1877" spans="23:24" s="4" customFormat="1" x14ac:dyDescent="0.2">
      <c r="W1877" s="53"/>
      <c r="X1877" s="53"/>
    </row>
    <row r="1878" spans="23:24" s="4" customFormat="1" x14ac:dyDescent="0.2">
      <c r="W1878" s="53"/>
      <c r="X1878" s="53"/>
    </row>
    <row r="1879" spans="23:24" s="4" customFormat="1" x14ac:dyDescent="0.2">
      <c r="W1879" s="53"/>
      <c r="X1879" s="53"/>
    </row>
    <row r="1880" spans="23:24" s="4" customFormat="1" x14ac:dyDescent="0.2">
      <c r="W1880" s="53"/>
      <c r="X1880" s="53"/>
    </row>
    <row r="1881" spans="23:24" s="4" customFormat="1" x14ac:dyDescent="0.2">
      <c r="W1881" s="53"/>
      <c r="X1881" s="53"/>
    </row>
    <row r="1882" spans="23:24" s="4" customFormat="1" x14ac:dyDescent="0.2">
      <c r="W1882" s="53"/>
      <c r="X1882" s="53"/>
    </row>
    <row r="1883" spans="23:24" s="4" customFormat="1" x14ac:dyDescent="0.2">
      <c r="W1883" s="53"/>
      <c r="X1883" s="53"/>
    </row>
    <row r="1884" spans="23:24" s="4" customFormat="1" x14ac:dyDescent="0.2">
      <c r="W1884" s="53"/>
      <c r="X1884" s="53"/>
    </row>
    <row r="1885" spans="23:24" s="4" customFormat="1" x14ac:dyDescent="0.2">
      <c r="W1885" s="53"/>
      <c r="X1885" s="53"/>
    </row>
    <row r="1886" spans="23:24" s="4" customFormat="1" x14ac:dyDescent="0.2">
      <c r="W1886" s="53"/>
      <c r="X1886" s="53"/>
    </row>
    <row r="1887" spans="23:24" s="4" customFormat="1" x14ac:dyDescent="0.2">
      <c r="W1887" s="53"/>
      <c r="X1887" s="53"/>
    </row>
    <row r="1888" spans="23:24" s="4" customFormat="1" x14ac:dyDescent="0.2">
      <c r="W1888" s="53"/>
      <c r="X1888" s="53"/>
    </row>
    <row r="1889" spans="23:24" s="4" customFormat="1" x14ac:dyDescent="0.2">
      <c r="W1889" s="53"/>
      <c r="X1889" s="53"/>
    </row>
    <row r="1890" spans="23:24" s="4" customFormat="1" x14ac:dyDescent="0.2">
      <c r="W1890" s="53"/>
      <c r="X1890" s="53"/>
    </row>
    <row r="1891" spans="23:24" s="4" customFormat="1" x14ac:dyDescent="0.2">
      <c r="W1891" s="53"/>
      <c r="X1891" s="53"/>
    </row>
    <row r="1892" spans="23:24" s="4" customFormat="1" x14ac:dyDescent="0.2">
      <c r="W1892" s="53"/>
      <c r="X1892" s="53"/>
    </row>
    <row r="1893" spans="23:24" s="4" customFormat="1" x14ac:dyDescent="0.2">
      <c r="W1893" s="53"/>
      <c r="X1893" s="53"/>
    </row>
    <row r="1894" spans="23:24" s="4" customFormat="1" x14ac:dyDescent="0.2">
      <c r="W1894" s="53"/>
      <c r="X1894" s="53"/>
    </row>
    <row r="1895" spans="23:24" s="4" customFormat="1" x14ac:dyDescent="0.2">
      <c r="W1895" s="53"/>
      <c r="X1895" s="53"/>
    </row>
    <row r="1896" spans="23:24" s="4" customFormat="1" x14ac:dyDescent="0.2">
      <c r="W1896" s="53"/>
      <c r="X1896" s="53"/>
    </row>
    <row r="1897" spans="23:24" s="4" customFormat="1" x14ac:dyDescent="0.2">
      <c r="W1897" s="53"/>
      <c r="X1897" s="53"/>
    </row>
    <row r="1898" spans="23:24" s="4" customFormat="1" x14ac:dyDescent="0.2">
      <c r="W1898" s="53"/>
      <c r="X1898" s="53"/>
    </row>
    <row r="1899" spans="23:24" s="4" customFormat="1" x14ac:dyDescent="0.2">
      <c r="W1899" s="53"/>
      <c r="X1899" s="53"/>
    </row>
    <row r="1900" spans="23:24" s="4" customFormat="1" x14ac:dyDescent="0.2">
      <c r="W1900" s="53"/>
      <c r="X1900" s="53"/>
    </row>
    <row r="1901" spans="23:24" s="4" customFormat="1" x14ac:dyDescent="0.2">
      <c r="W1901" s="53"/>
      <c r="X1901" s="53"/>
    </row>
    <row r="1902" spans="23:24" s="4" customFormat="1" x14ac:dyDescent="0.2">
      <c r="W1902" s="53"/>
      <c r="X1902" s="53"/>
    </row>
    <row r="1903" spans="23:24" s="4" customFormat="1" x14ac:dyDescent="0.2">
      <c r="W1903" s="53"/>
      <c r="X1903" s="53"/>
    </row>
    <row r="1904" spans="23:24" s="4" customFormat="1" x14ac:dyDescent="0.2">
      <c r="W1904" s="53"/>
      <c r="X1904" s="53"/>
    </row>
    <row r="1905" spans="23:24" s="4" customFormat="1" x14ac:dyDescent="0.2">
      <c r="W1905" s="53"/>
      <c r="X1905" s="53"/>
    </row>
    <row r="1906" spans="23:24" s="4" customFormat="1" x14ac:dyDescent="0.2">
      <c r="W1906" s="53"/>
      <c r="X1906" s="53"/>
    </row>
    <row r="1907" spans="23:24" s="4" customFormat="1" x14ac:dyDescent="0.2">
      <c r="W1907" s="53"/>
      <c r="X1907" s="53"/>
    </row>
    <row r="1908" spans="23:24" s="4" customFormat="1" x14ac:dyDescent="0.2">
      <c r="W1908" s="53"/>
      <c r="X1908" s="53"/>
    </row>
    <row r="1909" spans="23:24" s="4" customFormat="1" x14ac:dyDescent="0.2">
      <c r="W1909" s="53"/>
      <c r="X1909" s="53"/>
    </row>
    <row r="1910" spans="23:24" s="4" customFormat="1" x14ac:dyDescent="0.2">
      <c r="W1910" s="53"/>
      <c r="X1910" s="53"/>
    </row>
    <row r="1911" spans="23:24" s="4" customFormat="1" x14ac:dyDescent="0.2">
      <c r="W1911" s="53"/>
      <c r="X1911" s="53"/>
    </row>
    <row r="1912" spans="23:24" s="4" customFormat="1" x14ac:dyDescent="0.2">
      <c r="W1912" s="53"/>
      <c r="X1912" s="53"/>
    </row>
    <row r="1913" spans="23:24" s="4" customFormat="1" x14ac:dyDescent="0.2">
      <c r="W1913" s="53"/>
      <c r="X1913" s="53"/>
    </row>
    <row r="1914" spans="23:24" s="4" customFormat="1" x14ac:dyDescent="0.2">
      <c r="W1914" s="53"/>
      <c r="X1914" s="53"/>
    </row>
    <row r="1915" spans="23:24" s="4" customFormat="1" x14ac:dyDescent="0.2">
      <c r="W1915" s="53"/>
      <c r="X1915" s="53"/>
    </row>
    <row r="1916" spans="23:24" s="4" customFormat="1" x14ac:dyDescent="0.2">
      <c r="W1916" s="53"/>
      <c r="X1916" s="53"/>
    </row>
    <row r="1917" spans="23:24" s="4" customFormat="1" x14ac:dyDescent="0.2">
      <c r="W1917" s="53"/>
      <c r="X1917" s="53"/>
    </row>
    <row r="1918" spans="23:24" s="4" customFormat="1" x14ac:dyDescent="0.2">
      <c r="W1918" s="53"/>
      <c r="X1918" s="53"/>
    </row>
    <row r="1919" spans="23:24" s="4" customFormat="1" x14ac:dyDescent="0.2">
      <c r="W1919" s="53"/>
      <c r="X1919" s="53"/>
    </row>
    <row r="1920" spans="23:24" s="4" customFormat="1" x14ac:dyDescent="0.2">
      <c r="W1920" s="53"/>
      <c r="X1920" s="53"/>
    </row>
    <row r="1921" spans="23:24" s="4" customFormat="1" x14ac:dyDescent="0.2">
      <c r="W1921" s="53"/>
      <c r="X1921" s="53"/>
    </row>
    <row r="1922" spans="23:24" s="4" customFormat="1" x14ac:dyDescent="0.2">
      <c r="W1922" s="53"/>
      <c r="X1922" s="53"/>
    </row>
    <row r="1923" spans="23:24" s="4" customFormat="1" x14ac:dyDescent="0.2">
      <c r="W1923" s="53"/>
      <c r="X1923" s="53"/>
    </row>
    <row r="1924" spans="23:24" s="4" customFormat="1" x14ac:dyDescent="0.2">
      <c r="W1924" s="53"/>
      <c r="X1924" s="53"/>
    </row>
    <row r="1925" spans="23:24" s="4" customFormat="1" x14ac:dyDescent="0.2">
      <c r="W1925" s="53"/>
      <c r="X1925" s="53"/>
    </row>
    <row r="1926" spans="23:24" s="4" customFormat="1" x14ac:dyDescent="0.2">
      <c r="W1926" s="53"/>
      <c r="X1926" s="53"/>
    </row>
    <row r="1927" spans="23:24" s="4" customFormat="1" x14ac:dyDescent="0.2">
      <c r="W1927" s="53"/>
      <c r="X1927" s="53"/>
    </row>
    <row r="1928" spans="23:24" s="4" customFormat="1" x14ac:dyDescent="0.2">
      <c r="W1928" s="53"/>
      <c r="X1928" s="53"/>
    </row>
    <row r="1929" spans="23:24" s="4" customFormat="1" x14ac:dyDescent="0.2">
      <c r="W1929" s="53"/>
      <c r="X1929" s="53"/>
    </row>
    <row r="1930" spans="23:24" s="4" customFormat="1" x14ac:dyDescent="0.2">
      <c r="W1930" s="53"/>
      <c r="X1930" s="53"/>
    </row>
    <row r="1931" spans="23:24" s="4" customFormat="1" x14ac:dyDescent="0.2">
      <c r="W1931" s="53"/>
      <c r="X1931" s="53"/>
    </row>
    <row r="1932" spans="23:24" s="4" customFormat="1" x14ac:dyDescent="0.2">
      <c r="W1932" s="53"/>
      <c r="X1932" s="53"/>
    </row>
    <row r="1933" spans="23:24" s="4" customFormat="1" x14ac:dyDescent="0.2">
      <c r="W1933" s="53"/>
      <c r="X1933" s="53"/>
    </row>
    <row r="1934" spans="23:24" s="4" customFormat="1" x14ac:dyDescent="0.2">
      <c r="W1934" s="53"/>
      <c r="X1934" s="53"/>
    </row>
    <row r="1935" spans="23:24" s="4" customFormat="1" x14ac:dyDescent="0.2">
      <c r="W1935" s="53"/>
      <c r="X1935" s="53"/>
    </row>
    <row r="1936" spans="23:24" s="4" customFormat="1" x14ac:dyDescent="0.2">
      <c r="W1936" s="53"/>
      <c r="X1936" s="53"/>
    </row>
    <row r="1937" spans="23:24" s="4" customFormat="1" x14ac:dyDescent="0.2">
      <c r="W1937" s="53"/>
      <c r="X1937" s="53"/>
    </row>
    <row r="1938" spans="23:24" s="4" customFormat="1" x14ac:dyDescent="0.2">
      <c r="W1938" s="53"/>
      <c r="X1938" s="53"/>
    </row>
    <row r="1939" spans="23:24" s="4" customFormat="1" x14ac:dyDescent="0.2">
      <c r="W1939" s="53"/>
      <c r="X1939" s="53"/>
    </row>
    <row r="1940" spans="23:24" s="4" customFormat="1" x14ac:dyDescent="0.2">
      <c r="W1940" s="53"/>
      <c r="X1940" s="53"/>
    </row>
    <row r="1941" spans="23:24" s="4" customFormat="1" x14ac:dyDescent="0.2">
      <c r="W1941" s="53"/>
      <c r="X1941" s="53"/>
    </row>
    <row r="1942" spans="23:24" s="4" customFormat="1" x14ac:dyDescent="0.2">
      <c r="W1942" s="53"/>
      <c r="X1942" s="53"/>
    </row>
    <row r="1943" spans="23:24" s="4" customFormat="1" x14ac:dyDescent="0.2">
      <c r="W1943" s="53"/>
      <c r="X1943" s="53"/>
    </row>
    <row r="1944" spans="23:24" s="4" customFormat="1" x14ac:dyDescent="0.2">
      <c r="W1944" s="53"/>
      <c r="X1944" s="53"/>
    </row>
    <row r="1945" spans="23:24" s="4" customFormat="1" x14ac:dyDescent="0.2">
      <c r="W1945" s="53"/>
      <c r="X1945" s="53"/>
    </row>
    <row r="1946" spans="23:24" s="4" customFormat="1" x14ac:dyDescent="0.2">
      <c r="W1946" s="53"/>
      <c r="X1946" s="53"/>
    </row>
    <row r="1947" spans="23:24" s="4" customFormat="1" x14ac:dyDescent="0.2">
      <c r="W1947" s="53"/>
      <c r="X1947" s="53"/>
    </row>
    <row r="1948" spans="23:24" s="4" customFormat="1" x14ac:dyDescent="0.2">
      <c r="W1948" s="53"/>
      <c r="X1948" s="53"/>
    </row>
    <row r="1949" spans="23:24" s="4" customFormat="1" x14ac:dyDescent="0.2">
      <c r="W1949" s="53"/>
      <c r="X1949" s="53"/>
    </row>
    <row r="1950" spans="23:24" s="4" customFormat="1" x14ac:dyDescent="0.2">
      <c r="W1950" s="53"/>
      <c r="X1950" s="53"/>
    </row>
    <row r="1951" spans="23:24" s="4" customFormat="1" x14ac:dyDescent="0.2">
      <c r="W1951" s="53"/>
      <c r="X1951" s="53"/>
    </row>
    <row r="1952" spans="23:24" s="4" customFormat="1" x14ac:dyDescent="0.2">
      <c r="W1952" s="53"/>
      <c r="X1952" s="53"/>
    </row>
    <row r="1953" spans="23:24" s="4" customFormat="1" x14ac:dyDescent="0.2">
      <c r="W1953" s="53"/>
      <c r="X1953" s="53"/>
    </row>
    <row r="1954" spans="23:24" s="4" customFormat="1" x14ac:dyDescent="0.2">
      <c r="W1954" s="53"/>
      <c r="X1954" s="53"/>
    </row>
    <row r="1955" spans="23:24" s="4" customFormat="1" x14ac:dyDescent="0.2">
      <c r="W1955" s="53"/>
      <c r="X1955" s="53"/>
    </row>
    <row r="1956" spans="23:24" s="4" customFormat="1" x14ac:dyDescent="0.2">
      <c r="W1956" s="53"/>
      <c r="X1956" s="53"/>
    </row>
    <row r="1957" spans="23:24" s="4" customFormat="1" x14ac:dyDescent="0.2">
      <c r="W1957" s="53"/>
      <c r="X1957" s="53"/>
    </row>
    <row r="1958" spans="23:24" s="4" customFormat="1" x14ac:dyDescent="0.2">
      <c r="W1958" s="53"/>
      <c r="X1958" s="53"/>
    </row>
    <row r="1959" spans="23:24" s="4" customFormat="1" x14ac:dyDescent="0.2">
      <c r="W1959" s="53"/>
      <c r="X1959" s="53"/>
    </row>
    <row r="1960" spans="23:24" s="4" customFormat="1" x14ac:dyDescent="0.2">
      <c r="W1960" s="53"/>
      <c r="X1960" s="53"/>
    </row>
    <row r="1961" spans="23:24" s="4" customFormat="1" x14ac:dyDescent="0.2">
      <c r="W1961" s="53"/>
      <c r="X1961" s="53"/>
    </row>
    <row r="1962" spans="23:24" s="4" customFormat="1" x14ac:dyDescent="0.2">
      <c r="W1962" s="53"/>
      <c r="X1962" s="53"/>
    </row>
    <row r="1963" spans="23:24" s="4" customFormat="1" x14ac:dyDescent="0.2">
      <c r="W1963" s="53"/>
      <c r="X1963" s="53"/>
    </row>
    <row r="1964" spans="23:24" s="4" customFormat="1" x14ac:dyDescent="0.2">
      <c r="W1964" s="53"/>
      <c r="X1964" s="53"/>
    </row>
    <row r="1965" spans="23:24" s="4" customFormat="1" x14ac:dyDescent="0.2">
      <c r="W1965" s="53"/>
      <c r="X1965" s="53"/>
    </row>
    <row r="1966" spans="23:24" s="4" customFormat="1" x14ac:dyDescent="0.2">
      <c r="W1966" s="53"/>
      <c r="X1966" s="53"/>
    </row>
    <row r="1967" spans="23:24" s="4" customFormat="1" x14ac:dyDescent="0.2">
      <c r="W1967" s="53"/>
      <c r="X1967" s="53"/>
    </row>
    <row r="1968" spans="23:24" s="4" customFormat="1" x14ac:dyDescent="0.2">
      <c r="W1968" s="53"/>
      <c r="X1968" s="53"/>
    </row>
    <row r="1969" spans="23:24" s="4" customFormat="1" x14ac:dyDescent="0.2">
      <c r="W1969" s="53"/>
      <c r="X1969" s="53"/>
    </row>
    <row r="1970" spans="23:24" s="4" customFormat="1" x14ac:dyDescent="0.2">
      <c r="W1970" s="53"/>
      <c r="X1970" s="53"/>
    </row>
    <row r="1971" spans="23:24" s="4" customFormat="1" x14ac:dyDescent="0.2">
      <c r="W1971" s="53"/>
      <c r="X1971" s="53"/>
    </row>
    <row r="1972" spans="23:24" s="4" customFormat="1" x14ac:dyDescent="0.2">
      <c r="W1972" s="53"/>
      <c r="X1972" s="53"/>
    </row>
    <row r="1973" spans="23:24" s="4" customFormat="1" x14ac:dyDescent="0.2">
      <c r="W1973" s="53"/>
      <c r="X1973" s="53"/>
    </row>
    <row r="1974" spans="23:24" s="4" customFormat="1" x14ac:dyDescent="0.2">
      <c r="W1974" s="53"/>
      <c r="X1974" s="53"/>
    </row>
    <row r="1975" spans="23:24" s="4" customFormat="1" x14ac:dyDescent="0.2">
      <c r="W1975" s="53"/>
      <c r="X1975" s="53"/>
    </row>
    <row r="1976" spans="23:24" s="4" customFormat="1" x14ac:dyDescent="0.2">
      <c r="W1976" s="53"/>
      <c r="X1976" s="53"/>
    </row>
    <row r="1977" spans="23:24" s="4" customFormat="1" x14ac:dyDescent="0.2">
      <c r="W1977" s="53"/>
      <c r="X1977" s="53"/>
    </row>
    <row r="1978" spans="23:24" s="4" customFormat="1" x14ac:dyDescent="0.2">
      <c r="W1978" s="53"/>
      <c r="X1978" s="53"/>
    </row>
    <row r="1979" spans="23:24" s="4" customFormat="1" x14ac:dyDescent="0.2">
      <c r="W1979" s="53"/>
      <c r="X1979" s="53"/>
    </row>
    <row r="1980" spans="23:24" s="4" customFormat="1" x14ac:dyDescent="0.2">
      <c r="W1980" s="53"/>
      <c r="X1980" s="53"/>
    </row>
    <row r="1981" spans="23:24" s="4" customFormat="1" x14ac:dyDescent="0.2">
      <c r="W1981" s="53"/>
      <c r="X1981" s="53"/>
    </row>
    <row r="1982" spans="23:24" s="4" customFormat="1" x14ac:dyDescent="0.2">
      <c r="W1982" s="53"/>
      <c r="X1982" s="53"/>
    </row>
    <row r="1983" spans="23:24" s="4" customFormat="1" x14ac:dyDescent="0.2">
      <c r="W1983" s="53"/>
      <c r="X1983" s="53"/>
    </row>
    <row r="1984" spans="23:24" s="4" customFormat="1" x14ac:dyDescent="0.2">
      <c r="W1984" s="53"/>
      <c r="X1984" s="53"/>
    </row>
    <row r="1985" spans="23:24" s="4" customFormat="1" x14ac:dyDescent="0.2">
      <c r="W1985" s="53"/>
      <c r="X1985" s="53"/>
    </row>
    <row r="1986" spans="23:24" s="4" customFormat="1" x14ac:dyDescent="0.2">
      <c r="W1986" s="53"/>
      <c r="X1986" s="53"/>
    </row>
    <row r="1987" spans="23:24" s="4" customFormat="1" x14ac:dyDescent="0.2">
      <c r="W1987" s="53"/>
      <c r="X1987" s="53"/>
    </row>
    <row r="1988" spans="23:24" s="4" customFormat="1" x14ac:dyDescent="0.2">
      <c r="W1988" s="53"/>
      <c r="X1988" s="53"/>
    </row>
    <row r="1989" spans="23:24" s="4" customFormat="1" x14ac:dyDescent="0.2">
      <c r="W1989" s="53"/>
      <c r="X1989" s="53"/>
    </row>
    <row r="1990" spans="23:24" s="4" customFormat="1" x14ac:dyDescent="0.2">
      <c r="W1990" s="53"/>
      <c r="X1990" s="53"/>
    </row>
    <row r="1991" spans="23:24" s="4" customFormat="1" x14ac:dyDescent="0.2">
      <c r="W1991" s="53"/>
      <c r="X1991" s="53"/>
    </row>
    <row r="1992" spans="23:24" s="4" customFormat="1" x14ac:dyDescent="0.2">
      <c r="W1992" s="53"/>
      <c r="X1992" s="53"/>
    </row>
    <row r="1993" spans="23:24" s="4" customFormat="1" x14ac:dyDescent="0.2">
      <c r="W1993" s="53"/>
      <c r="X1993" s="53"/>
    </row>
    <row r="1994" spans="23:24" s="4" customFormat="1" x14ac:dyDescent="0.2">
      <c r="W1994" s="53"/>
      <c r="X1994" s="53"/>
    </row>
    <row r="1995" spans="23:24" s="4" customFormat="1" x14ac:dyDescent="0.2">
      <c r="W1995" s="53"/>
      <c r="X1995" s="53"/>
    </row>
    <row r="1996" spans="23:24" s="4" customFormat="1" x14ac:dyDescent="0.2">
      <c r="W1996" s="53"/>
      <c r="X1996" s="53"/>
    </row>
    <row r="1997" spans="23:24" s="4" customFormat="1" x14ac:dyDescent="0.2">
      <c r="W1997" s="53"/>
      <c r="X1997" s="53"/>
    </row>
    <row r="1998" spans="23:24" s="4" customFormat="1" x14ac:dyDescent="0.2">
      <c r="W1998" s="53"/>
      <c r="X1998" s="53"/>
    </row>
    <row r="1999" spans="23:24" s="4" customFormat="1" x14ac:dyDescent="0.2">
      <c r="W1999" s="53"/>
      <c r="X1999" s="53"/>
    </row>
    <row r="2000" spans="23:24" s="4" customFormat="1" x14ac:dyDescent="0.2">
      <c r="W2000" s="53"/>
      <c r="X2000" s="53"/>
    </row>
    <row r="2001" spans="23:24" s="4" customFormat="1" x14ac:dyDescent="0.2">
      <c r="W2001" s="53"/>
      <c r="X2001" s="53"/>
    </row>
    <row r="2002" spans="23:24" s="4" customFormat="1" x14ac:dyDescent="0.2">
      <c r="W2002" s="53"/>
      <c r="X2002" s="53"/>
    </row>
    <row r="2003" spans="23:24" s="4" customFormat="1" x14ac:dyDescent="0.2">
      <c r="W2003" s="53"/>
      <c r="X2003" s="53"/>
    </row>
    <row r="2004" spans="23:24" s="4" customFormat="1" x14ac:dyDescent="0.2">
      <c r="W2004" s="53"/>
      <c r="X2004" s="53"/>
    </row>
    <row r="2005" spans="23:24" s="4" customFormat="1" x14ac:dyDescent="0.2">
      <c r="W2005" s="53"/>
      <c r="X2005" s="53"/>
    </row>
    <row r="2006" spans="23:24" s="4" customFormat="1" x14ac:dyDescent="0.2">
      <c r="W2006" s="53"/>
      <c r="X2006" s="53"/>
    </row>
    <row r="2007" spans="23:24" s="4" customFormat="1" x14ac:dyDescent="0.2">
      <c r="W2007" s="53"/>
      <c r="X2007" s="53"/>
    </row>
    <row r="2008" spans="23:24" s="4" customFormat="1" x14ac:dyDescent="0.2">
      <c r="W2008" s="53"/>
      <c r="X2008" s="53"/>
    </row>
    <row r="2009" spans="23:24" s="4" customFormat="1" x14ac:dyDescent="0.2">
      <c r="W2009" s="53"/>
      <c r="X2009" s="53"/>
    </row>
    <row r="2010" spans="23:24" s="4" customFormat="1" x14ac:dyDescent="0.2">
      <c r="W2010" s="53"/>
      <c r="X2010" s="53"/>
    </row>
    <row r="2011" spans="23:24" s="4" customFormat="1" x14ac:dyDescent="0.2">
      <c r="W2011" s="53"/>
      <c r="X2011" s="53"/>
    </row>
    <row r="2012" spans="23:24" s="4" customFormat="1" x14ac:dyDescent="0.2">
      <c r="W2012" s="53"/>
      <c r="X2012" s="53"/>
    </row>
    <row r="2013" spans="23:24" s="4" customFormat="1" x14ac:dyDescent="0.2">
      <c r="W2013" s="53"/>
      <c r="X2013" s="53"/>
    </row>
    <row r="2014" spans="23:24" s="4" customFormat="1" x14ac:dyDescent="0.2">
      <c r="W2014" s="53"/>
      <c r="X2014" s="53"/>
    </row>
    <row r="2015" spans="23:24" s="4" customFormat="1" x14ac:dyDescent="0.2">
      <c r="W2015" s="53"/>
      <c r="X2015" s="53"/>
    </row>
    <row r="2016" spans="23:24" s="4" customFormat="1" x14ac:dyDescent="0.2">
      <c r="W2016" s="53"/>
      <c r="X2016" s="53"/>
    </row>
    <row r="2017" spans="23:24" s="4" customFormat="1" x14ac:dyDescent="0.2">
      <c r="W2017" s="53"/>
      <c r="X2017" s="53"/>
    </row>
    <row r="2018" spans="23:24" s="4" customFormat="1" x14ac:dyDescent="0.2">
      <c r="W2018" s="53"/>
      <c r="X2018" s="53"/>
    </row>
    <row r="2019" spans="23:24" s="4" customFormat="1" x14ac:dyDescent="0.2">
      <c r="W2019" s="53"/>
      <c r="X2019" s="53"/>
    </row>
    <row r="2020" spans="23:24" s="4" customFormat="1" x14ac:dyDescent="0.2">
      <c r="W2020" s="53"/>
      <c r="X2020" s="53"/>
    </row>
    <row r="2021" spans="23:24" s="4" customFormat="1" x14ac:dyDescent="0.2">
      <c r="W2021" s="53"/>
      <c r="X2021" s="53"/>
    </row>
    <row r="2022" spans="23:24" s="4" customFormat="1" x14ac:dyDescent="0.2">
      <c r="W2022" s="53"/>
      <c r="X2022" s="53"/>
    </row>
    <row r="2023" spans="23:24" s="4" customFormat="1" x14ac:dyDescent="0.2">
      <c r="W2023" s="53"/>
      <c r="X2023" s="53"/>
    </row>
    <row r="2024" spans="23:24" s="4" customFormat="1" x14ac:dyDescent="0.2">
      <c r="W2024" s="53"/>
      <c r="X2024" s="53"/>
    </row>
    <row r="2025" spans="23:24" s="4" customFormat="1" x14ac:dyDescent="0.2">
      <c r="W2025" s="53"/>
      <c r="X2025" s="53"/>
    </row>
    <row r="2026" spans="23:24" s="4" customFormat="1" x14ac:dyDescent="0.2">
      <c r="W2026" s="53"/>
      <c r="X2026" s="53"/>
    </row>
    <row r="2027" spans="23:24" s="4" customFormat="1" x14ac:dyDescent="0.2">
      <c r="W2027" s="53"/>
      <c r="X2027" s="53"/>
    </row>
    <row r="2028" spans="23:24" s="4" customFormat="1" x14ac:dyDescent="0.2">
      <c r="W2028" s="53"/>
      <c r="X2028" s="53"/>
    </row>
    <row r="2029" spans="23:24" s="4" customFormat="1" x14ac:dyDescent="0.2">
      <c r="W2029" s="53"/>
      <c r="X2029" s="53"/>
    </row>
    <row r="2030" spans="23:24" s="4" customFormat="1" x14ac:dyDescent="0.2">
      <c r="W2030" s="53"/>
      <c r="X2030" s="53"/>
    </row>
    <row r="2031" spans="23:24" s="4" customFormat="1" x14ac:dyDescent="0.2">
      <c r="W2031" s="53"/>
      <c r="X2031" s="53"/>
    </row>
    <row r="2032" spans="23:24" s="4" customFormat="1" x14ac:dyDescent="0.2">
      <c r="W2032" s="53"/>
      <c r="X2032" s="53"/>
    </row>
    <row r="2033" spans="23:24" s="4" customFormat="1" x14ac:dyDescent="0.2">
      <c r="W2033" s="53"/>
      <c r="X2033" s="53"/>
    </row>
    <row r="2034" spans="23:24" s="4" customFormat="1" x14ac:dyDescent="0.2">
      <c r="W2034" s="53"/>
      <c r="X2034" s="53"/>
    </row>
    <row r="2035" spans="23:24" s="4" customFormat="1" x14ac:dyDescent="0.2">
      <c r="W2035" s="53"/>
      <c r="X2035" s="53"/>
    </row>
    <row r="2036" spans="23:24" s="4" customFormat="1" x14ac:dyDescent="0.2">
      <c r="W2036" s="53"/>
      <c r="X2036" s="53"/>
    </row>
    <row r="2037" spans="23:24" s="4" customFormat="1" x14ac:dyDescent="0.2">
      <c r="W2037" s="53"/>
      <c r="X2037" s="53"/>
    </row>
    <row r="2038" spans="23:24" s="4" customFormat="1" x14ac:dyDescent="0.2">
      <c r="W2038" s="53"/>
      <c r="X2038" s="53"/>
    </row>
    <row r="2039" spans="23:24" s="4" customFormat="1" x14ac:dyDescent="0.2">
      <c r="W2039" s="53"/>
      <c r="X2039" s="53"/>
    </row>
    <row r="2040" spans="23:24" s="4" customFormat="1" x14ac:dyDescent="0.2">
      <c r="W2040" s="53"/>
      <c r="X2040" s="53"/>
    </row>
    <row r="2041" spans="23:24" s="4" customFormat="1" x14ac:dyDescent="0.2">
      <c r="W2041" s="53"/>
      <c r="X2041" s="53"/>
    </row>
    <row r="2042" spans="23:24" s="4" customFormat="1" x14ac:dyDescent="0.2">
      <c r="W2042" s="53"/>
      <c r="X2042" s="53"/>
    </row>
    <row r="2043" spans="23:24" s="4" customFormat="1" x14ac:dyDescent="0.2">
      <c r="W2043" s="53"/>
      <c r="X2043" s="53"/>
    </row>
    <row r="2044" spans="23:24" s="4" customFormat="1" x14ac:dyDescent="0.2">
      <c r="W2044" s="53"/>
      <c r="X2044" s="53"/>
    </row>
    <row r="2045" spans="23:24" s="4" customFormat="1" x14ac:dyDescent="0.2">
      <c r="W2045" s="53"/>
      <c r="X2045" s="53"/>
    </row>
    <row r="2046" spans="23:24" s="4" customFormat="1" x14ac:dyDescent="0.2">
      <c r="W2046" s="53"/>
      <c r="X2046" s="53"/>
    </row>
    <row r="2047" spans="23:24" s="4" customFormat="1" x14ac:dyDescent="0.2">
      <c r="W2047" s="53"/>
      <c r="X2047" s="53"/>
    </row>
    <row r="2048" spans="23:24" s="4" customFormat="1" x14ac:dyDescent="0.2">
      <c r="W2048" s="53"/>
      <c r="X2048" s="53"/>
    </row>
    <row r="2049" spans="23:24" s="4" customFormat="1" x14ac:dyDescent="0.2">
      <c r="W2049" s="53"/>
      <c r="X2049" s="53"/>
    </row>
    <row r="2050" spans="23:24" s="4" customFormat="1" x14ac:dyDescent="0.2">
      <c r="W2050" s="53"/>
      <c r="X2050" s="53"/>
    </row>
    <row r="2051" spans="23:24" s="4" customFormat="1" x14ac:dyDescent="0.2">
      <c r="W2051" s="53"/>
      <c r="X2051" s="53"/>
    </row>
    <row r="2052" spans="23:24" s="4" customFormat="1" x14ac:dyDescent="0.2">
      <c r="W2052" s="53"/>
      <c r="X2052" s="53"/>
    </row>
    <row r="2053" spans="23:24" s="4" customFormat="1" x14ac:dyDescent="0.2">
      <c r="W2053" s="53"/>
      <c r="X2053" s="53"/>
    </row>
    <row r="2054" spans="23:24" s="4" customFormat="1" x14ac:dyDescent="0.2">
      <c r="W2054" s="53"/>
      <c r="X2054" s="53"/>
    </row>
    <row r="2055" spans="23:24" s="4" customFormat="1" x14ac:dyDescent="0.2">
      <c r="W2055" s="53"/>
      <c r="X2055" s="53"/>
    </row>
    <row r="2056" spans="23:24" s="4" customFormat="1" x14ac:dyDescent="0.2">
      <c r="W2056" s="53"/>
      <c r="X2056" s="53"/>
    </row>
    <row r="2057" spans="23:24" s="4" customFormat="1" x14ac:dyDescent="0.2">
      <c r="W2057" s="53"/>
      <c r="X2057" s="53"/>
    </row>
    <row r="2058" spans="23:24" s="4" customFormat="1" x14ac:dyDescent="0.2">
      <c r="W2058" s="53"/>
      <c r="X2058" s="53"/>
    </row>
    <row r="2059" spans="23:24" s="4" customFormat="1" x14ac:dyDescent="0.2">
      <c r="W2059" s="53"/>
      <c r="X2059" s="53"/>
    </row>
    <row r="2060" spans="23:24" s="4" customFormat="1" x14ac:dyDescent="0.2">
      <c r="W2060" s="53"/>
      <c r="X2060" s="53"/>
    </row>
    <row r="2061" spans="23:24" s="4" customFormat="1" x14ac:dyDescent="0.2">
      <c r="W2061" s="53"/>
      <c r="X2061" s="53"/>
    </row>
    <row r="2062" spans="23:24" s="4" customFormat="1" x14ac:dyDescent="0.2">
      <c r="W2062" s="53"/>
      <c r="X2062" s="53"/>
    </row>
    <row r="2063" spans="23:24" s="4" customFormat="1" x14ac:dyDescent="0.2">
      <c r="W2063" s="53"/>
      <c r="X2063" s="53"/>
    </row>
    <row r="2064" spans="23:24" s="4" customFormat="1" x14ac:dyDescent="0.2">
      <c r="W2064" s="53"/>
      <c r="X2064" s="53"/>
    </row>
    <row r="2065" spans="23:24" s="4" customFormat="1" x14ac:dyDescent="0.2">
      <c r="W2065" s="53"/>
      <c r="X2065" s="53"/>
    </row>
    <row r="2066" spans="23:24" s="4" customFormat="1" x14ac:dyDescent="0.2">
      <c r="W2066" s="53"/>
      <c r="X2066" s="53"/>
    </row>
    <row r="2067" spans="23:24" s="4" customFormat="1" x14ac:dyDescent="0.2">
      <c r="W2067" s="53"/>
      <c r="X2067" s="53"/>
    </row>
    <row r="2068" spans="23:24" s="4" customFormat="1" x14ac:dyDescent="0.2">
      <c r="W2068" s="53"/>
      <c r="X2068" s="53"/>
    </row>
    <row r="2069" spans="23:24" s="4" customFormat="1" x14ac:dyDescent="0.2">
      <c r="W2069" s="53"/>
      <c r="X2069" s="53"/>
    </row>
    <row r="2070" spans="23:24" s="4" customFormat="1" x14ac:dyDescent="0.2">
      <c r="W2070" s="53"/>
      <c r="X2070" s="53"/>
    </row>
    <row r="2071" spans="23:24" s="4" customFormat="1" x14ac:dyDescent="0.2">
      <c r="W2071" s="53"/>
      <c r="X2071" s="53"/>
    </row>
    <row r="2072" spans="23:24" s="4" customFormat="1" x14ac:dyDescent="0.2">
      <c r="W2072" s="53"/>
      <c r="X2072" s="53"/>
    </row>
    <row r="2073" spans="23:24" s="4" customFormat="1" x14ac:dyDescent="0.2">
      <c r="W2073" s="53"/>
      <c r="X2073" s="53"/>
    </row>
    <row r="2074" spans="23:24" s="4" customFormat="1" x14ac:dyDescent="0.2">
      <c r="W2074" s="53"/>
      <c r="X2074" s="53"/>
    </row>
    <row r="2075" spans="23:24" s="4" customFormat="1" x14ac:dyDescent="0.2">
      <c r="W2075" s="53"/>
      <c r="X2075" s="53"/>
    </row>
    <row r="2076" spans="23:24" s="4" customFormat="1" x14ac:dyDescent="0.2">
      <c r="W2076" s="53"/>
      <c r="X2076" s="53"/>
    </row>
    <row r="2077" spans="23:24" s="4" customFormat="1" x14ac:dyDescent="0.2">
      <c r="W2077" s="53"/>
      <c r="X2077" s="53"/>
    </row>
    <row r="2078" spans="23:24" s="4" customFormat="1" x14ac:dyDescent="0.2">
      <c r="W2078" s="53"/>
      <c r="X2078" s="53"/>
    </row>
    <row r="2079" spans="23:24" s="4" customFormat="1" x14ac:dyDescent="0.2">
      <c r="W2079" s="53"/>
      <c r="X2079" s="53"/>
    </row>
    <row r="2080" spans="23:24" s="4" customFormat="1" x14ac:dyDescent="0.2">
      <c r="W2080" s="53"/>
      <c r="X2080" s="53"/>
    </row>
    <row r="2081" spans="23:24" s="4" customFormat="1" x14ac:dyDescent="0.2">
      <c r="W2081" s="53"/>
      <c r="X2081" s="53"/>
    </row>
    <row r="2082" spans="23:24" s="4" customFormat="1" x14ac:dyDescent="0.2">
      <c r="W2082" s="53"/>
      <c r="X2082" s="53"/>
    </row>
    <row r="2083" spans="23:24" s="4" customFormat="1" x14ac:dyDescent="0.2">
      <c r="W2083" s="53"/>
      <c r="X2083" s="53"/>
    </row>
    <row r="2084" spans="23:24" s="4" customFormat="1" x14ac:dyDescent="0.2">
      <c r="W2084" s="53"/>
      <c r="X2084" s="53"/>
    </row>
    <row r="2085" spans="23:24" s="4" customFormat="1" x14ac:dyDescent="0.2">
      <c r="W2085" s="53"/>
      <c r="X2085" s="53"/>
    </row>
    <row r="2086" spans="23:24" s="4" customFormat="1" x14ac:dyDescent="0.2">
      <c r="W2086" s="53"/>
      <c r="X2086" s="53"/>
    </row>
    <row r="2087" spans="23:24" s="4" customFormat="1" x14ac:dyDescent="0.2">
      <c r="W2087" s="53"/>
      <c r="X2087" s="53"/>
    </row>
    <row r="2088" spans="23:24" s="4" customFormat="1" x14ac:dyDescent="0.2">
      <c r="W2088" s="53"/>
      <c r="X2088" s="53"/>
    </row>
    <row r="2089" spans="23:24" s="4" customFormat="1" x14ac:dyDescent="0.2">
      <c r="W2089" s="53"/>
      <c r="X2089" s="53"/>
    </row>
    <row r="2090" spans="23:24" s="4" customFormat="1" x14ac:dyDescent="0.2">
      <c r="W2090" s="53"/>
      <c r="X2090" s="53"/>
    </row>
    <row r="2091" spans="23:24" s="4" customFormat="1" x14ac:dyDescent="0.2">
      <c r="W2091" s="53"/>
      <c r="X2091" s="53"/>
    </row>
    <row r="2092" spans="23:24" s="4" customFormat="1" x14ac:dyDescent="0.2">
      <c r="W2092" s="53"/>
      <c r="X2092" s="53"/>
    </row>
    <row r="2093" spans="23:24" s="4" customFormat="1" x14ac:dyDescent="0.2">
      <c r="W2093" s="53"/>
      <c r="X2093" s="53"/>
    </row>
    <row r="2094" spans="23:24" s="4" customFormat="1" x14ac:dyDescent="0.2">
      <c r="W2094" s="53"/>
      <c r="X2094" s="53"/>
    </row>
    <row r="2095" spans="23:24" s="4" customFormat="1" x14ac:dyDescent="0.2">
      <c r="W2095" s="53"/>
      <c r="X2095" s="53"/>
    </row>
    <row r="2096" spans="23:24" s="4" customFormat="1" x14ac:dyDescent="0.2">
      <c r="W2096" s="53"/>
      <c r="X2096" s="53"/>
    </row>
    <row r="2097" spans="23:24" s="4" customFormat="1" x14ac:dyDescent="0.2">
      <c r="W2097" s="53"/>
      <c r="X2097" s="53"/>
    </row>
    <row r="2098" spans="23:24" s="4" customFormat="1" x14ac:dyDescent="0.2">
      <c r="W2098" s="53"/>
      <c r="X2098" s="53"/>
    </row>
    <row r="2099" spans="23:24" s="4" customFormat="1" x14ac:dyDescent="0.2">
      <c r="W2099" s="53"/>
      <c r="X2099" s="53"/>
    </row>
    <row r="2100" spans="23:24" s="4" customFormat="1" x14ac:dyDescent="0.2">
      <c r="W2100" s="53"/>
      <c r="X2100" s="53"/>
    </row>
    <row r="2101" spans="23:24" s="4" customFormat="1" x14ac:dyDescent="0.2">
      <c r="W2101" s="53"/>
      <c r="X2101" s="53"/>
    </row>
    <row r="2102" spans="23:24" s="4" customFormat="1" x14ac:dyDescent="0.2">
      <c r="W2102" s="53"/>
      <c r="X2102" s="53"/>
    </row>
    <row r="2103" spans="23:24" s="4" customFormat="1" x14ac:dyDescent="0.2">
      <c r="W2103" s="53"/>
      <c r="X2103" s="53"/>
    </row>
    <row r="2104" spans="23:24" s="4" customFormat="1" x14ac:dyDescent="0.2">
      <c r="W2104" s="53"/>
      <c r="X2104" s="53"/>
    </row>
    <row r="2105" spans="23:24" s="4" customFormat="1" x14ac:dyDescent="0.2">
      <c r="W2105" s="53"/>
      <c r="X2105" s="53"/>
    </row>
    <row r="2106" spans="23:24" s="4" customFormat="1" x14ac:dyDescent="0.2">
      <c r="W2106" s="53"/>
      <c r="X2106" s="53"/>
    </row>
    <row r="2107" spans="23:24" s="4" customFormat="1" x14ac:dyDescent="0.2">
      <c r="W2107" s="53"/>
      <c r="X2107" s="53"/>
    </row>
    <row r="2108" spans="23:24" s="4" customFormat="1" x14ac:dyDescent="0.2">
      <c r="W2108" s="53"/>
      <c r="X2108" s="53"/>
    </row>
    <row r="2109" spans="23:24" s="4" customFormat="1" x14ac:dyDescent="0.2">
      <c r="W2109" s="53"/>
      <c r="X2109" s="53"/>
    </row>
    <row r="2110" spans="23:24" s="4" customFormat="1" x14ac:dyDescent="0.2">
      <c r="W2110" s="53"/>
      <c r="X2110" s="53"/>
    </row>
    <row r="2111" spans="23:24" s="4" customFormat="1" x14ac:dyDescent="0.2">
      <c r="W2111" s="53"/>
      <c r="X2111" s="53"/>
    </row>
    <row r="2112" spans="23:24" s="4" customFormat="1" x14ac:dyDescent="0.2">
      <c r="W2112" s="53"/>
      <c r="X2112" s="53"/>
    </row>
    <row r="2113" spans="23:24" s="4" customFormat="1" x14ac:dyDescent="0.2">
      <c r="W2113" s="53"/>
      <c r="X2113" s="53"/>
    </row>
    <row r="2114" spans="23:24" s="4" customFormat="1" x14ac:dyDescent="0.2">
      <c r="W2114" s="53"/>
      <c r="X2114" s="53"/>
    </row>
    <row r="2115" spans="23:24" s="4" customFormat="1" x14ac:dyDescent="0.2">
      <c r="W2115" s="53"/>
      <c r="X2115" s="53"/>
    </row>
    <row r="2116" spans="23:24" s="4" customFormat="1" x14ac:dyDescent="0.2">
      <c r="W2116" s="53"/>
      <c r="X2116" s="53"/>
    </row>
    <row r="2117" spans="23:24" s="4" customFormat="1" x14ac:dyDescent="0.2">
      <c r="W2117" s="53"/>
      <c r="X2117" s="53"/>
    </row>
    <row r="2118" spans="23:24" s="4" customFormat="1" x14ac:dyDescent="0.2">
      <c r="W2118" s="53"/>
      <c r="X2118" s="53"/>
    </row>
    <row r="2119" spans="23:24" s="4" customFormat="1" x14ac:dyDescent="0.2">
      <c r="W2119" s="53"/>
      <c r="X2119" s="53"/>
    </row>
    <row r="2120" spans="23:24" s="4" customFormat="1" x14ac:dyDescent="0.2">
      <c r="W2120" s="53"/>
      <c r="X2120" s="53"/>
    </row>
    <row r="2121" spans="23:24" s="4" customFormat="1" x14ac:dyDescent="0.2">
      <c r="W2121" s="53"/>
      <c r="X2121" s="53"/>
    </row>
    <row r="2122" spans="23:24" s="4" customFormat="1" x14ac:dyDescent="0.2">
      <c r="W2122" s="53"/>
      <c r="X2122" s="53"/>
    </row>
    <row r="2123" spans="23:24" s="4" customFormat="1" x14ac:dyDescent="0.2">
      <c r="W2123" s="53"/>
      <c r="X2123" s="53"/>
    </row>
    <row r="2124" spans="23:24" s="4" customFormat="1" x14ac:dyDescent="0.2">
      <c r="W2124" s="53"/>
      <c r="X2124" s="53"/>
    </row>
    <row r="2125" spans="23:24" s="4" customFormat="1" x14ac:dyDescent="0.2">
      <c r="W2125" s="53"/>
      <c r="X2125" s="53"/>
    </row>
    <row r="2126" spans="23:24" s="4" customFormat="1" x14ac:dyDescent="0.2">
      <c r="W2126" s="53"/>
      <c r="X2126" s="53"/>
    </row>
    <row r="2127" spans="23:24" s="4" customFormat="1" x14ac:dyDescent="0.2">
      <c r="W2127" s="53"/>
      <c r="X2127" s="53"/>
    </row>
    <row r="2128" spans="23:24" s="4" customFormat="1" x14ac:dyDescent="0.2">
      <c r="W2128" s="53"/>
      <c r="X2128" s="53"/>
    </row>
    <row r="2129" spans="23:24" s="4" customFormat="1" x14ac:dyDescent="0.2">
      <c r="W2129" s="53"/>
      <c r="X2129" s="53"/>
    </row>
    <row r="2130" spans="23:24" s="4" customFormat="1" x14ac:dyDescent="0.2">
      <c r="W2130" s="53"/>
      <c r="X2130" s="53"/>
    </row>
    <row r="2131" spans="23:24" s="4" customFormat="1" x14ac:dyDescent="0.2">
      <c r="W2131" s="53"/>
      <c r="X2131" s="53"/>
    </row>
    <row r="2132" spans="23:24" s="4" customFormat="1" x14ac:dyDescent="0.2">
      <c r="W2132" s="53"/>
      <c r="X2132" s="53"/>
    </row>
    <row r="2133" spans="23:24" s="4" customFormat="1" x14ac:dyDescent="0.2">
      <c r="W2133" s="53"/>
      <c r="X2133" s="53"/>
    </row>
    <row r="2134" spans="23:24" s="4" customFormat="1" x14ac:dyDescent="0.2">
      <c r="W2134" s="53"/>
      <c r="X2134" s="53"/>
    </row>
    <row r="2135" spans="23:24" s="4" customFormat="1" x14ac:dyDescent="0.2">
      <c r="W2135" s="53"/>
      <c r="X2135" s="53"/>
    </row>
    <row r="2136" spans="23:24" s="4" customFormat="1" x14ac:dyDescent="0.2">
      <c r="W2136" s="53"/>
      <c r="X2136" s="53"/>
    </row>
    <row r="2137" spans="23:24" s="4" customFormat="1" x14ac:dyDescent="0.2">
      <c r="W2137" s="53"/>
      <c r="X2137" s="53"/>
    </row>
    <row r="2138" spans="23:24" s="4" customFormat="1" x14ac:dyDescent="0.2">
      <c r="W2138" s="53"/>
      <c r="X2138" s="53"/>
    </row>
    <row r="2139" spans="23:24" s="4" customFormat="1" x14ac:dyDescent="0.2">
      <c r="W2139" s="53"/>
      <c r="X2139" s="53"/>
    </row>
    <row r="2140" spans="23:24" s="4" customFormat="1" x14ac:dyDescent="0.2">
      <c r="W2140" s="53"/>
      <c r="X2140" s="53"/>
    </row>
    <row r="2141" spans="23:24" s="4" customFormat="1" x14ac:dyDescent="0.2">
      <c r="W2141" s="53"/>
      <c r="X2141" s="53"/>
    </row>
    <row r="2142" spans="23:24" s="4" customFormat="1" x14ac:dyDescent="0.2">
      <c r="W2142" s="53"/>
      <c r="X2142" s="53"/>
    </row>
    <row r="2143" spans="23:24" s="4" customFormat="1" x14ac:dyDescent="0.2">
      <c r="W2143" s="53"/>
      <c r="X2143" s="53"/>
    </row>
    <row r="2144" spans="23:24" s="4" customFormat="1" x14ac:dyDescent="0.2">
      <c r="W2144" s="53"/>
      <c r="X2144" s="53"/>
    </row>
    <row r="2145" spans="23:24" s="4" customFormat="1" x14ac:dyDescent="0.2">
      <c r="W2145" s="53"/>
      <c r="X2145" s="53"/>
    </row>
    <row r="2146" spans="23:24" s="4" customFormat="1" x14ac:dyDescent="0.2">
      <c r="W2146" s="53"/>
      <c r="X2146" s="53"/>
    </row>
    <row r="2147" spans="23:24" s="4" customFormat="1" x14ac:dyDescent="0.2">
      <c r="W2147" s="53"/>
      <c r="X2147" s="53"/>
    </row>
    <row r="2148" spans="23:24" s="4" customFormat="1" x14ac:dyDescent="0.2">
      <c r="W2148" s="53"/>
      <c r="X2148" s="53"/>
    </row>
    <row r="2149" spans="23:24" s="4" customFormat="1" x14ac:dyDescent="0.2">
      <c r="W2149" s="53"/>
      <c r="X2149" s="53"/>
    </row>
    <row r="2150" spans="23:24" s="4" customFormat="1" x14ac:dyDescent="0.2">
      <c r="W2150" s="53"/>
      <c r="X2150" s="53"/>
    </row>
    <row r="2151" spans="23:24" s="4" customFormat="1" x14ac:dyDescent="0.2">
      <c r="W2151" s="53"/>
      <c r="X2151" s="53"/>
    </row>
    <row r="2152" spans="23:24" s="4" customFormat="1" x14ac:dyDescent="0.2">
      <c r="W2152" s="53"/>
      <c r="X2152" s="53"/>
    </row>
    <row r="2153" spans="23:24" s="4" customFormat="1" x14ac:dyDescent="0.2">
      <c r="W2153" s="53"/>
      <c r="X2153" s="53"/>
    </row>
    <row r="2154" spans="23:24" s="4" customFormat="1" x14ac:dyDescent="0.2">
      <c r="W2154" s="53"/>
      <c r="X2154" s="53"/>
    </row>
    <row r="2155" spans="23:24" s="4" customFormat="1" x14ac:dyDescent="0.2">
      <c r="W2155" s="53"/>
      <c r="X2155" s="53"/>
    </row>
    <row r="2156" spans="23:24" s="4" customFormat="1" x14ac:dyDescent="0.2">
      <c r="W2156" s="53"/>
      <c r="X2156" s="53"/>
    </row>
    <row r="2157" spans="23:24" s="4" customFormat="1" x14ac:dyDescent="0.2">
      <c r="W2157" s="53"/>
      <c r="X2157" s="53"/>
    </row>
    <row r="2158" spans="23:24" s="4" customFormat="1" x14ac:dyDescent="0.2">
      <c r="W2158" s="53"/>
      <c r="X2158" s="53"/>
    </row>
    <row r="2159" spans="23:24" s="4" customFormat="1" x14ac:dyDescent="0.2">
      <c r="W2159" s="53"/>
      <c r="X2159" s="53"/>
    </row>
    <row r="2160" spans="23:24" s="4" customFormat="1" x14ac:dyDescent="0.2">
      <c r="W2160" s="53"/>
      <c r="X2160" s="53"/>
    </row>
    <row r="2161" spans="23:24" s="4" customFormat="1" x14ac:dyDescent="0.2">
      <c r="W2161" s="53"/>
      <c r="X2161" s="53"/>
    </row>
    <row r="2162" spans="23:24" s="4" customFormat="1" x14ac:dyDescent="0.2">
      <c r="W2162" s="53"/>
      <c r="X2162" s="53"/>
    </row>
    <row r="2163" spans="23:24" s="4" customFormat="1" x14ac:dyDescent="0.2">
      <c r="W2163" s="53"/>
      <c r="X2163" s="53"/>
    </row>
    <row r="2164" spans="23:24" s="4" customFormat="1" x14ac:dyDescent="0.2">
      <c r="W2164" s="53"/>
      <c r="X2164" s="53"/>
    </row>
    <row r="2165" spans="23:24" s="4" customFormat="1" x14ac:dyDescent="0.2">
      <c r="W2165" s="53"/>
      <c r="X2165" s="53"/>
    </row>
    <row r="2166" spans="23:24" s="4" customFormat="1" x14ac:dyDescent="0.2">
      <c r="W2166" s="53"/>
      <c r="X2166" s="53"/>
    </row>
    <row r="2167" spans="23:24" s="4" customFormat="1" x14ac:dyDescent="0.2">
      <c r="W2167" s="53"/>
      <c r="X2167" s="53"/>
    </row>
    <row r="2168" spans="23:24" s="4" customFormat="1" x14ac:dyDescent="0.2">
      <c r="W2168" s="53"/>
      <c r="X2168" s="53"/>
    </row>
    <row r="2169" spans="23:24" s="4" customFormat="1" x14ac:dyDescent="0.2">
      <c r="W2169" s="53"/>
      <c r="X2169" s="53"/>
    </row>
    <row r="2170" spans="23:24" s="4" customFormat="1" x14ac:dyDescent="0.2">
      <c r="W2170" s="53"/>
      <c r="X2170" s="53"/>
    </row>
    <row r="2171" spans="23:24" s="4" customFormat="1" x14ac:dyDescent="0.2">
      <c r="W2171" s="53"/>
      <c r="X2171" s="53"/>
    </row>
    <row r="2172" spans="23:24" s="4" customFormat="1" x14ac:dyDescent="0.2">
      <c r="W2172" s="53"/>
      <c r="X2172" s="53"/>
    </row>
    <row r="2173" spans="23:24" s="4" customFormat="1" x14ac:dyDescent="0.2">
      <c r="W2173" s="53"/>
      <c r="X2173" s="53"/>
    </row>
    <row r="2174" spans="23:24" s="4" customFormat="1" x14ac:dyDescent="0.2">
      <c r="W2174" s="53"/>
      <c r="X2174" s="53"/>
    </row>
    <row r="2175" spans="23:24" s="4" customFormat="1" x14ac:dyDescent="0.2">
      <c r="W2175" s="53"/>
      <c r="X2175" s="53"/>
    </row>
    <row r="2176" spans="23:24" s="4" customFormat="1" x14ac:dyDescent="0.2">
      <c r="W2176" s="53"/>
      <c r="X2176" s="53"/>
    </row>
    <row r="2177" spans="23:24" s="4" customFormat="1" x14ac:dyDescent="0.2">
      <c r="W2177" s="53"/>
      <c r="X2177" s="53"/>
    </row>
    <row r="2178" spans="23:24" s="4" customFormat="1" x14ac:dyDescent="0.2">
      <c r="W2178" s="53"/>
      <c r="X2178" s="53"/>
    </row>
    <row r="2179" spans="23:24" s="4" customFormat="1" x14ac:dyDescent="0.2">
      <c r="W2179" s="53"/>
      <c r="X2179" s="53"/>
    </row>
    <row r="2180" spans="23:24" s="4" customFormat="1" x14ac:dyDescent="0.2">
      <c r="W2180" s="53"/>
      <c r="X2180" s="53"/>
    </row>
    <row r="2181" spans="23:24" s="4" customFormat="1" x14ac:dyDescent="0.2">
      <c r="W2181" s="53"/>
      <c r="X2181" s="53"/>
    </row>
    <row r="2182" spans="23:24" s="4" customFormat="1" x14ac:dyDescent="0.2">
      <c r="W2182" s="53"/>
      <c r="X2182" s="53"/>
    </row>
    <row r="2183" spans="23:24" s="4" customFormat="1" x14ac:dyDescent="0.2">
      <c r="W2183" s="53"/>
      <c r="X2183" s="53"/>
    </row>
    <row r="2184" spans="23:24" s="4" customFormat="1" x14ac:dyDescent="0.2">
      <c r="W2184" s="53"/>
      <c r="X2184" s="53"/>
    </row>
    <row r="2185" spans="23:24" s="4" customFormat="1" x14ac:dyDescent="0.2">
      <c r="W2185" s="53"/>
      <c r="X2185" s="53"/>
    </row>
    <row r="2186" spans="23:24" s="4" customFormat="1" x14ac:dyDescent="0.2">
      <c r="W2186" s="53"/>
      <c r="X2186" s="53"/>
    </row>
    <row r="2187" spans="23:24" s="4" customFormat="1" x14ac:dyDescent="0.2">
      <c r="W2187" s="53"/>
      <c r="X2187" s="53"/>
    </row>
    <row r="2188" spans="23:24" s="4" customFormat="1" x14ac:dyDescent="0.2">
      <c r="W2188" s="53"/>
      <c r="X2188" s="53"/>
    </row>
    <row r="2189" spans="23:24" s="4" customFormat="1" x14ac:dyDescent="0.2">
      <c r="W2189" s="53"/>
      <c r="X2189" s="53"/>
    </row>
    <row r="2190" spans="23:24" s="4" customFormat="1" x14ac:dyDescent="0.2">
      <c r="W2190" s="53"/>
      <c r="X2190" s="53"/>
    </row>
    <row r="2191" spans="23:24" s="4" customFormat="1" x14ac:dyDescent="0.2">
      <c r="W2191" s="53"/>
      <c r="X2191" s="53"/>
    </row>
    <row r="2192" spans="23:24" s="4" customFormat="1" x14ac:dyDescent="0.2">
      <c r="W2192" s="53"/>
      <c r="X2192" s="53"/>
    </row>
    <row r="2193" spans="23:24" s="4" customFormat="1" x14ac:dyDescent="0.2">
      <c r="W2193" s="53"/>
      <c r="X2193" s="53"/>
    </row>
    <row r="2194" spans="23:24" s="4" customFormat="1" x14ac:dyDescent="0.2">
      <c r="W2194" s="53"/>
      <c r="X2194" s="53"/>
    </row>
    <row r="2195" spans="23:24" s="4" customFormat="1" x14ac:dyDescent="0.2">
      <c r="W2195" s="53"/>
      <c r="X2195" s="53"/>
    </row>
    <row r="2196" spans="23:24" s="4" customFormat="1" x14ac:dyDescent="0.2">
      <c r="W2196" s="53"/>
      <c r="X2196" s="53"/>
    </row>
    <row r="2197" spans="23:24" s="4" customFormat="1" x14ac:dyDescent="0.2">
      <c r="W2197" s="53"/>
      <c r="X2197" s="53"/>
    </row>
    <row r="2198" spans="23:24" s="4" customFormat="1" x14ac:dyDescent="0.2">
      <c r="W2198" s="53"/>
      <c r="X2198" s="53"/>
    </row>
    <row r="2199" spans="23:24" s="4" customFormat="1" x14ac:dyDescent="0.2">
      <c r="W2199" s="53"/>
      <c r="X2199" s="53"/>
    </row>
    <row r="2200" spans="23:24" s="4" customFormat="1" x14ac:dyDescent="0.2">
      <c r="W2200" s="53"/>
      <c r="X2200" s="53"/>
    </row>
    <row r="2201" spans="23:24" s="4" customFormat="1" x14ac:dyDescent="0.2">
      <c r="W2201" s="53"/>
      <c r="X2201" s="53"/>
    </row>
    <row r="2202" spans="23:24" s="4" customFormat="1" x14ac:dyDescent="0.2">
      <c r="W2202" s="53"/>
      <c r="X2202" s="53"/>
    </row>
    <row r="2203" spans="23:24" s="4" customFormat="1" x14ac:dyDescent="0.2">
      <c r="W2203" s="53"/>
      <c r="X2203" s="53"/>
    </row>
    <row r="2204" spans="23:24" s="4" customFormat="1" x14ac:dyDescent="0.2">
      <c r="W2204" s="53"/>
      <c r="X2204" s="53"/>
    </row>
    <row r="2205" spans="23:24" s="4" customFormat="1" x14ac:dyDescent="0.2">
      <c r="W2205" s="53"/>
      <c r="X2205" s="53"/>
    </row>
    <row r="2206" spans="23:24" s="4" customFormat="1" x14ac:dyDescent="0.2">
      <c r="W2206" s="53"/>
      <c r="X2206" s="53"/>
    </row>
    <row r="2207" spans="23:24" s="4" customFormat="1" x14ac:dyDescent="0.2">
      <c r="W2207" s="53"/>
      <c r="X2207" s="53"/>
    </row>
    <row r="2208" spans="23:24" s="4" customFormat="1" x14ac:dyDescent="0.2">
      <c r="W2208" s="53"/>
      <c r="X2208" s="53"/>
    </row>
    <row r="2209" spans="23:24" s="4" customFormat="1" x14ac:dyDescent="0.2">
      <c r="W2209" s="53"/>
      <c r="X2209" s="53"/>
    </row>
    <row r="2210" spans="23:24" s="4" customFormat="1" x14ac:dyDescent="0.2">
      <c r="W2210" s="53"/>
      <c r="X2210" s="53"/>
    </row>
    <row r="2211" spans="23:24" s="4" customFormat="1" x14ac:dyDescent="0.2">
      <c r="W2211" s="53"/>
      <c r="X2211" s="53"/>
    </row>
    <row r="2212" spans="23:24" s="4" customFormat="1" x14ac:dyDescent="0.2">
      <c r="W2212" s="53"/>
      <c r="X2212" s="53"/>
    </row>
    <row r="2213" spans="23:24" s="4" customFormat="1" x14ac:dyDescent="0.2">
      <c r="W2213" s="53"/>
      <c r="X2213" s="53"/>
    </row>
    <row r="2214" spans="23:24" s="4" customFormat="1" x14ac:dyDescent="0.2">
      <c r="W2214" s="53"/>
      <c r="X2214" s="53"/>
    </row>
    <row r="2215" spans="23:24" s="4" customFormat="1" x14ac:dyDescent="0.2">
      <c r="W2215" s="53"/>
      <c r="X2215" s="53"/>
    </row>
    <row r="2216" spans="23:24" s="4" customFormat="1" x14ac:dyDescent="0.2">
      <c r="W2216" s="53"/>
      <c r="X2216" s="53"/>
    </row>
    <row r="2217" spans="23:24" s="4" customFormat="1" x14ac:dyDescent="0.2">
      <c r="W2217" s="53"/>
      <c r="X2217" s="53"/>
    </row>
    <row r="2218" spans="23:24" s="4" customFormat="1" x14ac:dyDescent="0.2">
      <c r="W2218" s="53"/>
      <c r="X2218" s="53"/>
    </row>
    <row r="2219" spans="23:24" s="4" customFormat="1" x14ac:dyDescent="0.2">
      <c r="W2219" s="53"/>
      <c r="X2219" s="53"/>
    </row>
    <row r="2220" spans="23:24" s="4" customFormat="1" x14ac:dyDescent="0.2">
      <c r="W2220" s="53"/>
      <c r="X2220" s="53"/>
    </row>
    <row r="2221" spans="23:24" s="4" customFormat="1" x14ac:dyDescent="0.2">
      <c r="W2221" s="53"/>
      <c r="X2221" s="53"/>
    </row>
    <row r="2222" spans="23:24" s="4" customFormat="1" x14ac:dyDescent="0.2">
      <c r="W2222" s="53"/>
      <c r="X2222" s="53"/>
    </row>
    <row r="2223" spans="23:24" s="4" customFormat="1" x14ac:dyDescent="0.2">
      <c r="W2223" s="53"/>
      <c r="X2223" s="53"/>
    </row>
    <row r="2224" spans="23:24" s="4" customFormat="1" x14ac:dyDescent="0.2">
      <c r="W2224" s="53"/>
      <c r="X2224" s="53"/>
    </row>
    <row r="2225" spans="23:24" s="4" customFormat="1" x14ac:dyDescent="0.2">
      <c r="W2225" s="53"/>
      <c r="X2225" s="53"/>
    </row>
    <row r="2226" spans="23:24" s="4" customFormat="1" x14ac:dyDescent="0.2">
      <c r="W2226" s="53"/>
      <c r="X2226" s="53"/>
    </row>
    <row r="2227" spans="23:24" s="4" customFormat="1" x14ac:dyDescent="0.2">
      <c r="W2227" s="53"/>
      <c r="X2227" s="53"/>
    </row>
    <row r="2228" spans="23:24" s="4" customFormat="1" x14ac:dyDescent="0.2">
      <c r="W2228" s="53"/>
      <c r="X2228" s="53"/>
    </row>
    <row r="2229" spans="23:24" s="4" customFormat="1" x14ac:dyDescent="0.2">
      <c r="W2229" s="53"/>
      <c r="X2229" s="53"/>
    </row>
    <row r="2230" spans="23:24" s="4" customFormat="1" x14ac:dyDescent="0.2">
      <c r="W2230" s="53"/>
      <c r="X2230" s="53"/>
    </row>
    <row r="2231" spans="23:24" s="4" customFormat="1" x14ac:dyDescent="0.2">
      <c r="W2231" s="53"/>
      <c r="X2231" s="53"/>
    </row>
    <row r="2232" spans="23:24" s="4" customFormat="1" x14ac:dyDescent="0.2">
      <c r="W2232" s="53"/>
      <c r="X2232" s="53"/>
    </row>
    <row r="2233" spans="23:24" s="4" customFormat="1" x14ac:dyDescent="0.2">
      <c r="W2233" s="53"/>
      <c r="X2233" s="53"/>
    </row>
    <row r="2234" spans="23:24" s="4" customFormat="1" x14ac:dyDescent="0.2">
      <c r="W2234" s="53"/>
      <c r="X2234" s="53"/>
    </row>
    <row r="2235" spans="23:24" s="4" customFormat="1" x14ac:dyDescent="0.2">
      <c r="W2235" s="53"/>
      <c r="X2235" s="53"/>
    </row>
    <row r="2236" spans="23:24" s="4" customFormat="1" x14ac:dyDescent="0.2">
      <c r="W2236" s="53"/>
      <c r="X2236" s="53"/>
    </row>
    <row r="2237" spans="23:24" s="4" customFormat="1" x14ac:dyDescent="0.2">
      <c r="W2237" s="53"/>
      <c r="X2237" s="53"/>
    </row>
    <row r="2238" spans="23:24" s="4" customFormat="1" x14ac:dyDescent="0.2">
      <c r="W2238" s="53"/>
      <c r="X2238" s="53"/>
    </row>
    <row r="2239" spans="23:24" s="4" customFormat="1" x14ac:dyDescent="0.2">
      <c r="W2239" s="53"/>
      <c r="X2239" s="53"/>
    </row>
    <row r="2240" spans="23:24" s="4" customFormat="1" x14ac:dyDescent="0.2">
      <c r="W2240" s="53"/>
      <c r="X2240" s="53"/>
    </row>
    <row r="2241" spans="23:24" s="4" customFormat="1" x14ac:dyDescent="0.2">
      <c r="W2241" s="53"/>
      <c r="X2241" s="53"/>
    </row>
    <row r="2242" spans="23:24" s="4" customFormat="1" x14ac:dyDescent="0.2">
      <c r="W2242" s="53"/>
      <c r="X2242" s="53"/>
    </row>
    <row r="2243" spans="23:24" s="4" customFormat="1" x14ac:dyDescent="0.2">
      <c r="W2243" s="53"/>
      <c r="X2243" s="53"/>
    </row>
    <row r="2244" spans="23:24" s="4" customFormat="1" x14ac:dyDescent="0.2">
      <c r="W2244" s="53"/>
      <c r="X2244" s="53"/>
    </row>
    <row r="2245" spans="23:24" s="4" customFormat="1" x14ac:dyDescent="0.2">
      <c r="W2245" s="53"/>
      <c r="X2245" s="53"/>
    </row>
    <row r="2246" spans="23:24" s="4" customFormat="1" x14ac:dyDescent="0.2">
      <c r="W2246" s="53"/>
      <c r="X2246" s="53"/>
    </row>
    <row r="2247" spans="23:24" s="4" customFormat="1" x14ac:dyDescent="0.2">
      <c r="W2247" s="53"/>
      <c r="X2247" s="53"/>
    </row>
    <row r="2248" spans="23:24" s="4" customFormat="1" x14ac:dyDescent="0.2">
      <c r="W2248" s="53"/>
      <c r="X2248" s="53"/>
    </row>
    <row r="2249" spans="23:24" s="4" customFormat="1" x14ac:dyDescent="0.2">
      <c r="W2249" s="53"/>
      <c r="X2249" s="53"/>
    </row>
    <row r="2250" spans="23:24" s="4" customFormat="1" x14ac:dyDescent="0.2">
      <c r="W2250" s="53"/>
      <c r="X2250" s="53"/>
    </row>
    <row r="2251" spans="23:24" s="4" customFormat="1" x14ac:dyDescent="0.2">
      <c r="W2251" s="53"/>
      <c r="X2251" s="53"/>
    </row>
    <row r="2252" spans="23:24" s="4" customFormat="1" x14ac:dyDescent="0.2">
      <c r="W2252" s="53"/>
      <c r="X2252" s="53"/>
    </row>
    <row r="2253" spans="23:24" s="4" customFormat="1" x14ac:dyDescent="0.2">
      <c r="W2253" s="53"/>
      <c r="X2253" s="53"/>
    </row>
    <row r="2254" spans="23:24" s="4" customFormat="1" x14ac:dyDescent="0.2">
      <c r="W2254" s="53"/>
      <c r="X2254" s="53"/>
    </row>
    <row r="2255" spans="23:24" s="4" customFormat="1" x14ac:dyDescent="0.2">
      <c r="W2255" s="53"/>
      <c r="X2255" s="53"/>
    </row>
    <row r="2256" spans="23:24" s="4" customFormat="1" x14ac:dyDescent="0.2">
      <c r="W2256" s="53"/>
      <c r="X2256" s="53"/>
    </row>
    <row r="2257" spans="23:24" s="4" customFormat="1" x14ac:dyDescent="0.2">
      <c r="W2257" s="53"/>
      <c r="X2257" s="53"/>
    </row>
    <row r="2258" spans="23:24" s="4" customFormat="1" x14ac:dyDescent="0.2">
      <c r="W2258" s="53"/>
      <c r="X2258" s="53"/>
    </row>
    <row r="2259" spans="23:24" s="4" customFormat="1" x14ac:dyDescent="0.2">
      <c r="W2259" s="53"/>
      <c r="X2259" s="53"/>
    </row>
    <row r="2260" spans="23:24" s="4" customFormat="1" x14ac:dyDescent="0.2">
      <c r="W2260" s="53"/>
      <c r="X2260" s="53"/>
    </row>
    <row r="2261" spans="23:24" s="4" customFormat="1" x14ac:dyDescent="0.2">
      <c r="W2261" s="53"/>
      <c r="X2261" s="53"/>
    </row>
    <row r="2262" spans="23:24" s="4" customFormat="1" x14ac:dyDescent="0.2">
      <c r="W2262" s="53"/>
      <c r="X2262" s="53"/>
    </row>
    <row r="2263" spans="23:24" s="4" customFormat="1" x14ac:dyDescent="0.2">
      <c r="W2263" s="53"/>
      <c r="X2263" s="53"/>
    </row>
    <row r="2264" spans="23:24" s="4" customFormat="1" x14ac:dyDescent="0.2">
      <c r="W2264" s="53"/>
      <c r="X2264" s="53"/>
    </row>
    <row r="2265" spans="23:24" s="4" customFormat="1" x14ac:dyDescent="0.2">
      <c r="W2265" s="53"/>
      <c r="X2265" s="53"/>
    </row>
    <row r="2266" spans="23:24" s="4" customFormat="1" x14ac:dyDescent="0.2">
      <c r="W2266" s="53"/>
      <c r="X2266" s="53"/>
    </row>
    <row r="2267" spans="23:24" s="4" customFormat="1" x14ac:dyDescent="0.2">
      <c r="W2267" s="53"/>
      <c r="X2267" s="53"/>
    </row>
    <row r="2268" spans="23:24" s="4" customFormat="1" x14ac:dyDescent="0.2">
      <c r="W2268" s="53"/>
      <c r="X2268" s="53"/>
    </row>
    <row r="2269" spans="23:24" s="4" customFormat="1" x14ac:dyDescent="0.2">
      <c r="W2269" s="53"/>
      <c r="X2269" s="53"/>
    </row>
    <row r="2270" spans="23:24" s="4" customFormat="1" x14ac:dyDescent="0.2">
      <c r="W2270" s="53"/>
      <c r="X2270" s="53"/>
    </row>
    <row r="2271" spans="23:24" s="4" customFormat="1" x14ac:dyDescent="0.2">
      <c r="W2271" s="53"/>
      <c r="X2271" s="53"/>
    </row>
    <row r="2272" spans="23:24" s="4" customFormat="1" x14ac:dyDescent="0.2">
      <c r="W2272" s="53"/>
      <c r="X2272" s="53"/>
    </row>
    <row r="2273" spans="23:24" s="4" customFormat="1" x14ac:dyDescent="0.2">
      <c r="W2273" s="53"/>
      <c r="X2273" s="53"/>
    </row>
    <row r="2274" spans="23:24" s="4" customFormat="1" x14ac:dyDescent="0.2">
      <c r="W2274" s="53"/>
      <c r="X2274" s="53"/>
    </row>
    <row r="2275" spans="23:24" s="4" customFormat="1" x14ac:dyDescent="0.2">
      <c r="W2275" s="53"/>
      <c r="X2275" s="53"/>
    </row>
    <row r="2276" spans="23:24" s="4" customFormat="1" x14ac:dyDescent="0.2">
      <c r="W2276" s="53"/>
      <c r="X2276" s="53"/>
    </row>
    <row r="2277" spans="23:24" s="4" customFormat="1" x14ac:dyDescent="0.2">
      <c r="W2277" s="53"/>
      <c r="X2277" s="53"/>
    </row>
    <row r="2278" spans="23:24" s="4" customFormat="1" x14ac:dyDescent="0.2">
      <c r="W2278" s="53"/>
      <c r="X2278" s="53"/>
    </row>
    <row r="2279" spans="23:24" s="4" customFormat="1" x14ac:dyDescent="0.2">
      <c r="W2279" s="53"/>
      <c r="X2279" s="53"/>
    </row>
    <row r="2280" spans="23:24" s="4" customFormat="1" x14ac:dyDescent="0.2">
      <c r="W2280" s="53"/>
      <c r="X2280" s="53"/>
    </row>
    <row r="2281" spans="23:24" s="4" customFormat="1" x14ac:dyDescent="0.2">
      <c r="W2281" s="53"/>
      <c r="X2281" s="53"/>
    </row>
    <row r="2282" spans="23:24" s="4" customFormat="1" x14ac:dyDescent="0.2">
      <c r="W2282" s="53"/>
      <c r="X2282" s="53"/>
    </row>
    <row r="2283" spans="23:24" s="4" customFormat="1" x14ac:dyDescent="0.2">
      <c r="W2283" s="53"/>
      <c r="X2283" s="53"/>
    </row>
    <row r="2284" spans="23:24" s="4" customFormat="1" x14ac:dyDescent="0.2">
      <c r="W2284" s="53"/>
      <c r="X2284" s="53"/>
    </row>
    <row r="2285" spans="23:24" s="4" customFormat="1" x14ac:dyDescent="0.2">
      <c r="W2285" s="53"/>
      <c r="X2285" s="53"/>
    </row>
    <row r="2286" spans="23:24" s="4" customFormat="1" x14ac:dyDescent="0.2">
      <c r="W2286" s="53"/>
      <c r="X2286" s="53"/>
    </row>
    <row r="2287" spans="23:24" s="4" customFormat="1" x14ac:dyDescent="0.2">
      <c r="W2287" s="53"/>
      <c r="X2287" s="53"/>
    </row>
    <row r="2288" spans="23:24" s="4" customFormat="1" x14ac:dyDescent="0.2">
      <c r="W2288" s="53"/>
      <c r="X2288" s="53"/>
    </row>
    <row r="2289" spans="23:24" s="4" customFormat="1" x14ac:dyDescent="0.2">
      <c r="W2289" s="53"/>
      <c r="X2289" s="53"/>
    </row>
    <row r="2290" spans="23:24" s="4" customFormat="1" x14ac:dyDescent="0.2">
      <c r="W2290" s="53"/>
      <c r="X2290" s="53"/>
    </row>
    <row r="2291" spans="23:24" s="4" customFormat="1" x14ac:dyDescent="0.2">
      <c r="W2291" s="53"/>
      <c r="X2291" s="53"/>
    </row>
    <row r="2292" spans="23:24" s="4" customFormat="1" x14ac:dyDescent="0.2">
      <c r="W2292" s="53"/>
      <c r="X2292" s="53"/>
    </row>
    <row r="2293" spans="23:24" s="4" customFormat="1" x14ac:dyDescent="0.2">
      <c r="W2293" s="53"/>
      <c r="X2293" s="53"/>
    </row>
    <row r="2294" spans="23:24" s="4" customFormat="1" x14ac:dyDescent="0.2">
      <c r="W2294" s="53"/>
      <c r="X2294" s="53"/>
    </row>
    <row r="2295" spans="23:24" s="4" customFormat="1" x14ac:dyDescent="0.2">
      <c r="W2295" s="53"/>
      <c r="X2295" s="53"/>
    </row>
    <row r="2296" spans="23:24" s="4" customFormat="1" x14ac:dyDescent="0.2">
      <c r="W2296" s="53"/>
      <c r="X2296" s="53"/>
    </row>
    <row r="2297" spans="23:24" s="4" customFormat="1" x14ac:dyDescent="0.2">
      <c r="W2297" s="53"/>
      <c r="X2297" s="53"/>
    </row>
    <row r="2298" spans="23:24" s="4" customFormat="1" x14ac:dyDescent="0.2">
      <c r="W2298" s="53"/>
      <c r="X2298" s="53"/>
    </row>
    <row r="2299" spans="23:24" s="4" customFormat="1" x14ac:dyDescent="0.2">
      <c r="W2299" s="53"/>
      <c r="X2299" s="53"/>
    </row>
    <row r="2300" spans="23:24" s="4" customFormat="1" x14ac:dyDescent="0.2">
      <c r="W2300" s="53"/>
      <c r="X2300" s="53"/>
    </row>
    <row r="2301" spans="23:24" s="4" customFormat="1" x14ac:dyDescent="0.2">
      <c r="W2301" s="53"/>
      <c r="X2301" s="53"/>
    </row>
    <row r="2302" spans="23:24" s="4" customFormat="1" x14ac:dyDescent="0.2">
      <c r="W2302" s="53"/>
      <c r="X2302" s="53"/>
    </row>
    <row r="2303" spans="23:24" s="4" customFormat="1" x14ac:dyDescent="0.2">
      <c r="W2303" s="53"/>
      <c r="X2303" s="53"/>
    </row>
    <row r="2304" spans="23:24" s="4" customFormat="1" x14ac:dyDescent="0.2">
      <c r="W2304" s="53"/>
      <c r="X2304" s="53"/>
    </row>
    <row r="2305" spans="23:24" s="4" customFormat="1" x14ac:dyDescent="0.2">
      <c r="W2305" s="53"/>
      <c r="X2305" s="53"/>
    </row>
    <row r="2306" spans="23:24" s="4" customFormat="1" x14ac:dyDescent="0.2">
      <c r="W2306" s="53"/>
      <c r="X2306" s="53"/>
    </row>
    <row r="2307" spans="23:24" s="4" customFormat="1" x14ac:dyDescent="0.2">
      <c r="W2307" s="53"/>
      <c r="X2307" s="53"/>
    </row>
    <row r="2308" spans="23:24" s="4" customFormat="1" x14ac:dyDescent="0.2">
      <c r="W2308" s="53"/>
      <c r="X2308" s="53"/>
    </row>
    <row r="2309" spans="23:24" s="4" customFormat="1" x14ac:dyDescent="0.2">
      <c r="W2309" s="53"/>
      <c r="X2309" s="53"/>
    </row>
    <row r="2310" spans="23:24" s="4" customFormat="1" x14ac:dyDescent="0.2">
      <c r="W2310" s="53"/>
      <c r="X2310" s="53"/>
    </row>
    <row r="2311" spans="23:24" s="4" customFormat="1" x14ac:dyDescent="0.2">
      <c r="W2311" s="53"/>
      <c r="X2311" s="53"/>
    </row>
    <row r="2312" spans="23:24" s="4" customFormat="1" x14ac:dyDescent="0.2">
      <c r="W2312" s="53"/>
      <c r="X2312" s="53"/>
    </row>
    <row r="2313" spans="23:24" s="4" customFormat="1" x14ac:dyDescent="0.2">
      <c r="W2313" s="53"/>
      <c r="X2313" s="53"/>
    </row>
    <row r="2314" spans="23:24" s="4" customFormat="1" x14ac:dyDescent="0.2">
      <c r="W2314" s="53"/>
      <c r="X2314" s="53"/>
    </row>
    <row r="2315" spans="23:24" s="4" customFormat="1" x14ac:dyDescent="0.2">
      <c r="W2315" s="53"/>
      <c r="X2315" s="53"/>
    </row>
    <row r="2316" spans="23:24" s="4" customFormat="1" x14ac:dyDescent="0.2">
      <c r="W2316" s="53"/>
      <c r="X2316" s="53"/>
    </row>
    <row r="2317" spans="23:24" s="4" customFormat="1" x14ac:dyDescent="0.2">
      <c r="W2317" s="53"/>
      <c r="X2317" s="53"/>
    </row>
    <row r="2318" spans="23:24" s="4" customFormat="1" x14ac:dyDescent="0.2">
      <c r="W2318" s="53"/>
      <c r="X2318" s="53"/>
    </row>
    <row r="2319" spans="23:24" s="4" customFormat="1" x14ac:dyDescent="0.2">
      <c r="W2319" s="53"/>
      <c r="X2319" s="53"/>
    </row>
    <row r="2320" spans="23:24" s="4" customFormat="1" x14ac:dyDescent="0.2">
      <c r="W2320" s="53"/>
      <c r="X2320" s="53"/>
    </row>
    <row r="2321" spans="23:24" s="4" customFormat="1" x14ac:dyDescent="0.2">
      <c r="W2321" s="53"/>
      <c r="X2321" s="53"/>
    </row>
    <row r="2322" spans="23:24" s="4" customFormat="1" x14ac:dyDescent="0.2">
      <c r="W2322" s="53"/>
      <c r="X2322" s="53"/>
    </row>
    <row r="2323" spans="23:24" s="4" customFormat="1" x14ac:dyDescent="0.2">
      <c r="W2323" s="53"/>
      <c r="X2323" s="53"/>
    </row>
    <row r="2324" spans="23:24" s="4" customFormat="1" x14ac:dyDescent="0.2">
      <c r="W2324" s="53"/>
      <c r="X2324" s="53"/>
    </row>
    <row r="2325" spans="23:24" s="4" customFormat="1" x14ac:dyDescent="0.2">
      <c r="W2325" s="53"/>
      <c r="X2325" s="53"/>
    </row>
    <row r="2326" spans="23:24" s="4" customFormat="1" x14ac:dyDescent="0.2">
      <c r="W2326" s="53"/>
      <c r="X2326" s="53"/>
    </row>
    <row r="2327" spans="23:24" s="4" customFormat="1" x14ac:dyDescent="0.2">
      <c r="W2327" s="53"/>
      <c r="X2327" s="53"/>
    </row>
    <row r="2328" spans="23:24" s="4" customFormat="1" x14ac:dyDescent="0.2">
      <c r="W2328" s="53"/>
      <c r="X2328" s="53"/>
    </row>
    <row r="2329" spans="23:24" s="4" customFormat="1" x14ac:dyDescent="0.2">
      <c r="W2329" s="53"/>
      <c r="X2329" s="53"/>
    </row>
    <row r="2330" spans="23:24" s="4" customFormat="1" x14ac:dyDescent="0.2">
      <c r="W2330" s="53"/>
      <c r="X2330" s="53"/>
    </row>
    <row r="2331" spans="23:24" s="4" customFormat="1" x14ac:dyDescent="0.2">
      <c r="W2331" s="53"/>
      <c r="X2331" s="53"/>
    </row>
    <row r="2332" spans="23:24" s="4" customFormat="1" x14ac:dyDescent="0.2">
      <c r="W2332" s="53"/>
      <c r="X2332" s="53"/>
    </row>
    <row r="2333" spans="23:24" s="4" customFormat="1" x14ac:dyDescent="0.2">
      <c r="W2333" s="53"/>
      <c r="X2333" s="53"/>
    </row>
    <row r="2334" spans="23:24" s="4" customFormat="1" x14ac:dyDescent="0.2">
      <c r="W2334" s="53"/>
      <c r="X2334" s="53"/>
    </row>
    <row r="2335" spans="23:24" s="4" customFormat="1" x14ac:dyDescent="0.2">
      <c r="W2335" s="53"/>
      <c r="X2335" s="53"/>
    </row>
    <row r="2336" spans="23:24" s="4" customFormat="1" x14ac:dyDescent="0.2">
      <c r="W2336" s="53"/>
      <c r="X2336" s="53"/>
    </row>
    <row r="2337" spans="23:24" s="4" customFormat="1" x14ac:dyDescent="0.2">
      <c r="W2337" s="53"/>
      <c r="X2337" s="53"/>
    </row>
    <row r="2338" spans="23:24" s="4" customFormat="1" x14ac:dyDescent="0.2">
      <c r="W2338" s="53"/>
      <c r="X2338" s="53"/>
    </row>
    <row r="2339" spans="23:24" s="4" customFormat="1" x14ac:dyDescent="0.2">
      <c r="W2339" s="53"/>
      <c r="X2339" s="53"/>
    </row>
    <row r="2340" spans="23:24" s="4" customFormat="1" x14ac:dyDescent="0.2">
      <c r="W2340" s="53"/>
      <c r="X2340" s="53"/>
    </row>
    <row r="2341" spans="23:24" s="4" customFormat="1" x14ac:dyDescent="0.2">
      <c r="W2341" s="53"/>
      <c r="X2341" s="53"/>
    </row>
    <row r="2342" spans="23:24" s="4" customFormat="1" x14ac:dyDescent="0.2">
      <c r="W2342" s="53"/>
      <c r="X2342" s="53"/>
    </row>
    <row r="2343" spans="23:24" s="4" customFormat="1" x14ac:dyDescent="0.2">
      <c r="W2343" s="53"/>
      <c r="X2343" s="53"/>
    </row>
    <row r="2344" spans="23:24" s="4" customFormat="1" x14ac:dyDescent="0.2">
      <c r="W2344" s="53"/>
      <c r="X2344" s="53"/>
    </row>
    <row r="2345" spans="23:24" s="4" customFormat="1" x14ac:dyDescent="0.2">
      <c r="W2345" s="53"/>
      <c r="X2345" s="53"/>
    </row>
    <row r="2346" spans="23:24" s="4" customFormat="1" x14ac:dyDescent="0.2">
      <c r="W2346" s="53"/>
      <c r="X2346" s="53"/>
    </row>
    <row r="2347" spans="23:24" s="4" customFormat="1" x14ac:dyDescent="0.2">
      <c r="W2347" s="53"/>
      <c r="X2347" s="53"/>
    </row>
    <row r="2348" spans="23:24" s="4" customFormat="1" x14ac:dyDescent="0.2">
      <c r="W2348" s="53"/>
      <c r="X2348" s="53"/>
    </row>
    <row r="2349" spans="23:24" s="4" customFormat="1" x14ac:dyDescent="0.2">
      <c r="W2349" s="53"/>
      <c r="X2349" s="53"/>
    </row>
    <row r="2350" spans="23:24" s="4" customFormat="1" x14ac:dyDescent="0.2">
      <c r="W2350" s="53"/>
      <c r="X2350" s="53"/>
    </row>
    <row r="2351" spans="23:24" s="4" customFormat="1" x14ac:dyDescent="0.2">
      <c r="W2351" s="53"/>
      <c r="X2351" s="53"/>
    </row>
    <row r="2352" spans="23:24" s="4" customFormat="1" x14ac:dyDescent="0.2">
      <c r="W2352" s="53"/>
      <c r="X2352" s="53"/>
    </row>
    <row r="2353" spans="23:24" s="4" customFormat="1" x14ac:dyDescent="0.2">
      <c r="W2353" s="53"/>
      <c r="X2353" s="53"/>
    </row>
    <row r="2354" spans="23:24" s="4" customFormat="1" x14ac:dyDescent="0.2">
      <c r="W2354" s="53"/>
      <c r="X2354" s="53"/>
    </row>
    <row r="2355" spans="23:24" s="4" customFormat="1" x14ac:dyDescent="0.2">
      <c r="W2355" s="53"/>
      <c r="X2355" s="53"/>
    </row>
    <row r="2356" spans="23:24" s="4" customFormat="1" x14ac:dyDescent="0.2">
      <c r="W2356" s="53"/>
      <c r="X2356" s="53"/>
    </row>
    <row r="2357" spans="23:24" s="4" customFormat="1" x14ac:dyDescent="0.2">
      <c r="W2357" s="53"/>
      <c r="X2357" s="53"/>
    </row>
    <row r="2358" spans="23:24" s="4" customFormat="1" x14ac:dyDescent="0.2">
      <c r="W2358" s="53"/>
      <c r="X2358" s="53"/>
    </row>
    <row r="2359" spans="23:24" s="4" customFormat="1" x14ac:dyDescent="0.2">
      <c r="W2359" s="53"/>
      <c r="X2359" s="53"/>
    </row>
    <row r="2360" spans="23:24" s="4" customFormat="1" x14ac:dyDescent="0.2">
      <c r="W2360" s="53"/>
      <c r="X2360" s="53"/>
    </row>
    <row r="2361" spans="23:24" s="4" customFormat="1" x14ac:dyDescent="0.2">
      <c r="W2361" s="53"/>
      <c r="X2361" s="53"/>
    </row>
    <row r="2362" spans="23:24" s="4" customFormat="1" x14ac:dyDescent="0.2">
      <c r="W2362" s="53"/>
      <c r="X2362" s="53"/>
    </row>
    <row r="2363" spans="23:24" s="4" customFormat="1" x14ac:dyDescent="0.2">
      <c r="W2363" s="53"/>
      <c r="X2363" s="53"/>
    </row>
    <row r="2364" spans="23:24" s="4" customFormat="1" x14ac:dyDescent="0.2">
      <c r="W2364" s="53"/>
      <c r="X2364" s="53"/>
    </row>
    <row r="2365" spans="23:24" s="4" customFormat="1" x14ac:dyDescent="0.2">
      <c r="W2365" s="53"/>
      <c r="X2365" s="53"/>
    </row>
    <row r="2366" spans="23:24" s="4" customFormat="1" x14ac:dyDescent="0.2">
      <c r="W2366" s="53"/>
      <c r="X2366" s="53"/>
    </row>
    <row r="2367" spans="23:24" s="4" customFormat="1" x14ac:dyDescent="0.2">
      <c r="W2367" s="53"/>
      <c r="X2367" s="53"/>
    </row>
    <row r="2368" spans="23:24" s="4" customFormat="1" x14ac:dyDescent="0.2">
      <c r="W2368" s="53"/>
      <c r="X2368" s="53"/>
    </row>
    <row r="2369" spans="23:24" s="4" customFormat="1" x14ac:dyDescent="0.2">
      <c r="W2369" s="53"/>
      <c r="X2369" s="53"/>
    </row>
    <row r="2370" spans="23:24" s="4" customFormat="1" x14ac:dyDescent="0.2">
      <c r="W2370" s="53"/>
      <c r="X2370" s="53"/>
    </row>
    <row r="2371" spans="23:24" s="4" customFormat="1" x14ac:dyDescent="0.2">
      <c r="W2371" s="53"/>
      <c r="X2371" s="53"/>
    </row>
    <row r="2372" spans="23:24" s="4" customFormat="1" x14ac:dyDescent="0.2">
      <c r="W2372" s="53"/>
      <c r="X2372" s="53"/>
    </row>
    <row r="2373" spans="23:24" s="4" customFormat="1" x14ac:dyDescent="0.2">
      <c r="W2373" s="53"/>
      <c r="X2373" s="53"/>
    </row>
    <row r="2374" spans="23:24" s="4" customFormat="1" x14ac:dyDescent="0.2">
      <c r="W2374" s="53"/>
      <c r="X2374" s="53"/>
    </row>
    <row r="2375" spans="23:24" s="4" customFormat="1" x14ac:dyDescent="0.2">
      <c r="W2375" s="53"/>
      <c r="X2375" s="53"/>
    </row>
    <row r="2376" spans="23:24" s="4" customFormat="1" x14ac:dyDescent="0.2">
      <c r="W2376" s="53"/>
      <c r="X2376" s="53"/>
    </row>
    <row r="2377" spans="23:24" s="4" customFormat="1" x14ac:dyDescent="0.2">
      <c r="W2377" s="53"/>
      <c r="X2377" s="53"/>
    </row>
    <row r="2378" spans="23:24" s="4" customFormat="1" x14ac:dyDescent="0.2">
      <c r="W2378" s="53"/>
      <c r="X2378" s="53"/>
    </row>
    <row r="2379" spans="23:24" s="4" customFormat="1" x14ac:dyDescent="0.2">
      <c r="W2379" s="53"/>
      <c r="X2379" s="53"/>
    </row>
    <row r="2380" spans="23:24" s="4" customFormat="1" x14ac:dyDescent="0.2">
      <c r="W2380" s="53"/>
      <c r="X2380" s="53"/>
    </row>
    <row r="2381" spans="23:24" s="4" customFormat="1" x14ac:dyDescent="0.2">
      <c r="W2381" s="53"/>
      <c r="X2381" s="53"/>
    </row>
    <row r="2382" spans="23:24" s="4" customFormat="1" x14ac:dyDescent="0.2">
      <c r="W2382" s="53"/>
      <c r="X2382" s="53"/>
    </row>
    <row r="2383" spans="23:24" s="4" customFormat="1" x14ac:dyDescent="0.2">
      <c r="W2383" s="53"/>
      <c r="X2383" s="53"/>
    </row>
    <row r="2384" spans="23:24" s="4" customFormat="1" x14ac:dyDescent="0.2">
      <c r="W2384" s="53"/>
      <c r="X2384" s="53"/>
    </row>
    <row r="2385" spans="23:24" s="4" customFormat="1" x14ac:dyDescent="0.2">
      <c r="W2385" s="53"/>
      <c r="X2385" s="53"/>
    </row>
    <row r="2386" spans="23:24" s="4" customFormat="1" x14ac:dyDescent="0.2">
      <c r="W2386" s="53"/>
      <c r="X2386" s="53"/>
    </row>
    <row r="2387" spans="23:24" s="4" customFormat="1" x14ac:dyDescent="0.2">
      <c r="W2387" s="53"/>
      <c r="X2387" s="53"/>
    </row>
    <row r="2388" spans="23:24" s="4" customFormat="1" x14ac:dyDescent="0.2">
      <c r="W2388" s="53"/>
      <c r="X2388" s="53"/>
    </row>
    <row r="2389" spans="23:24" s="4" customFormat="1" x14ac:dyDescent="0.2">
      <c r="W2389" s="53"/>
      <c r="X2389" s="53"/>
    </row>
    <row r="2390" spans="23:24" s="4" customFormat="1" x14ac:dyDescent="0.2">
      <c r="W2390" s="53"/>
      <c r="X2390" s="53"/>
    </row>
    <row r="2391" spans="23:24" s="4" customFormat="1" x14ac:dyDescent="0.2">
      <c r="W2391" s="53"/>
      <c r="X2391" s="53"/>
    </row>
    <row r="2392" spans="23:24" s="4" customFormat="1" x14ac:dyDescent="0.2">
      <c r="W2392" s="53"/>
      <c r="X2392" s="53"/>
    </row>
    <row r="2393" spans="23:24" s="4" customFormat="1" x14ac:dyDescent="0.2">
      <c r="W2393" s="53"/>
      <c r="X2393" s="53"/>
    </row>
    <row r="2394" spans="23:24" s="4" customFormat="1" x14ac:dyDescent="0.2">
      <c r="W2394" s="53"/>
      <c r="X2394" s="53"/>
    </row>
    <row r="2395" spans="23:24" s="4" customFormat="1" x14ac:dyDescent="0.2">
      <c r="W2395" s="53"/>
      <c r="X2395" s="53"/>
    </row>
    <row r="2396" spans="23:24" s="4" customFormat="1" x14ac:dyDescent="0.2">
      <c r="W2396" s="53"/>
      <c r="X2396" s="53"/>
    </row>
    <row r="2397" spans="23:24" s="4" customFormat="1" x14ac:dyDescent="0.2">
      <c r="W2397" s="53"/>
      <c r="X2397" s="53"/>
    </row>
    <row r="2398" spans="23:24" s="4" customFormat="1" x14ac:dyDescent="0.2">
      <c r="W2398" s="53"/>
      <c r="X2398" s="53"/>
    </row>
    <row r="2399" spans="23:24" s="4" customFormat="1" x14ac:dyDescent="0.2">
      <c r="W2399" s="53"/>
      <c r="X2399" s="53"/>
    </row>
    <row r="2400" spans="23:24" s="4" customFormat="1" x14ac:dyDescent="0.2">
      <c r="W2400" s="53"/>
      <c r="X2400" s="53"/>
    </row>
    <row r="2401" spans="23:24" s="4" customFormat="1" x14ac:dyDescent="0.2">
      <c r="W2401" s="53"/>
      <c r="X2401" s="53"/>
    </row>
    <row r="2402" spans="23:24" s="4" customFormat="1" x14ac:dyDescent="0.2">
      <c r="W2402" s="53"/>
      <c r="X2402" s="53"/>
    </row>
    <row r="2403" spans="23:24" s="4" customFormat="1" x14ac:dyDescent="0.2">
      <c r="W2403" s="53"/>
      <c r="X2403" s="53"/>
    </row>
    <row r="2404" spans="23:24" s="4" customFormat="1" x14ac:dyDescent="0.2">
      <c r="W2404" s="53"/>
      <c r="X2404" s="53"/>
    </row>
    <row r="2405" spans="23:24" s="4" customFormat="1" x14ac:dyDescent="0.2">
      <c r="W2405" s="53"/>
      <c r="X2405" s="53"/>
    </row>
    <row r="2406" spans="23:24" s="4" customFormat="1" x14ac:dyDescent="0.2">
      <c r="W2406" s="53"/>
      <c r="X2406" s="53"/>
    </row>
    <row r="2407" spans="23:24" s="4" customFormat="1" x14ac:dyDescent="0.2">
      <c r="W2407" s="53"/>
      <c r="X2407" s="53"/>
    </row>
    <row r="2408" spans="23:24" s="4" customFormat="1" x14ac:dyDescent="0.2">
      <c r="W2408" s="53"/>
      <c r="X2408" s="53"/>
    </row>
    <row r="2409" spans="23:24" s="4" customFormat="1" x14ac:dyDescent="0.2">
      <c r="W2409" s="53"/>
      <c r="X2409" s="53"/>
    </row>
    <row r="2410" spans="23:24" s="4" customFormat="1" x14ac:dyDescent="0.2">
      <c r="W2410" s="53"/>
      <c r="X2410" s="53"/>
    </row>
    <row r="2411" spans="23:24" s="4" customFormat="1" x14ac:dyDescent="0.2">
      <c r="W2411" s="53"/>
      <c r="X2411" s="53"/>
    </row>
    <row r="2412" spans="23:24" s="4" customFormat="1" x14ac:dyDescent="0.2">
      <c r="W2412" s="53"/>
      <c r="X2412" s="53"/>
    </row>
    <row r="2413" spans="23:24" s="4" customFormat="1" x14ac:dyDescent="0.2">
      <c r="W2413" s="53"/>
      <c r="X2413" s="53"/>
    </row>
    <row r="2414" spans="23:24" s="4" customFormat="1" x14ac:dyDescent="0.2">
      <c r="W2414" s="53"/>
      <c r="X2414" s="53"/>
    </row>
    <row r="2415" spans="23:24" s="4" customFormat="1" x14ac:dyDescent="0.2">
      <c r="W2415" s="53"/>
      <c r="X2415" s="53"/>
    </row>
    <row r="2416" spans="23:24" s="4" customFormat="1" x14ac:dyDescent="0.2">
      <c r="W2416" s="53"/>
      <c r="X2416" s="53"/>
    </row>
    <row r="2417" spans="23:24" s="4" customFormat="1" x14ac:dyDescent="0.2">
      <c r="W2417" s="53"/>
      <c r="X2417" s="53"/>
    </row>
    <row r="2418" spans="23:24" s="4" customFormat="1" x14ac:dyDescent="0.2">
      <c r="W2418" s="53"/>
      <c r="X2418" s="53"/>
    </row>
    <row r="2419" spans="23:24" s="4" customFormat="1" x14ac:dyDescent="0.2">
      <c r="W2419" s="53"/>
      <c r="X2419" s="53"/>
    </row>
    <row r="2420" spans="23:24" s="4" customFormat="1" x14ac:dyDescent="0.2">
      <c r="W2420" s="53"/>
      <c r="X2420" s="53"/>
    </row>
    <row r="2421" spans="23:24" s="4" customFormat="1" x14ac:dyDescent="0.2">
      <c r="W2421" s="53"/>
      <c r="X2421" s="53"/>
    </row>
    <row r="2422" spans="23:24" s="4" customFormat="1" x14ac:dyDescent="0.2">
      <c r="W2422" s="53"/>
      <c r="X2422" s="53"/>
    </row>
    <row r="2423" spans="23:24" s="4" customFormat="1" x14ac:dyDescent="0.2">
      <c r="W2423" s="53"/>
      <c r="X2423" s="53"/>
    </row>
    <row r="2424" spans="23:24" s="4" customFormat="1" x14ac:dyDescent="0.2">
      <c r="W2424" s="53"/>
      <c r="X2424" s="53"/>
    </row>
    <row r="2425" spans="23:24" s="4" customFormat="1" x14ac:dyDescent="0.2">
      <c r="W2425" s="53"/>
      <c r="X2425" s="53"/>
    </row>
    <row r="2426" spans="23:24" s="4" customFormat="1" x14ac:dyDescent="0.2">
      <c r="W2426" s="53"/>
      <c r="X2426" s="53"/>
    </row>
    <row r="2427" spans="23:24" s="4" customFormat="1" x14ac:dyDescent="0.2">
      <c r="W2427" s="53"/>
      <c r="X2427" s="53"/>
    </row>
    <row r="2428" spans="23:24" s="4" customFormat="1" x14ac:dyDescent="0.2">
      <c r="W2428" s="53"/>
      <c r="X2428" s="53"/>
    </row>
    <row r="2429" spans="23:24" s="4" customFormat="1" x14ac:dyDescent="0.2">
      <c r="W2429" s="53"/>
      <c r="X2429" s="53"/>
    </row>
    <row r="2430" spans="23:24" s="4" customFormat="1" x14ac:dyDescent="0.2">
      <c r="W2430" s="53"/>
      <c r="X2430" s="53"/>
    </row>
    <row r="2431" spans="23:24" s="4" customFormat="1" x14ac:dyDescent="0.2">
      <c r="W2431" s="53"/>
      <c r="X2431" s="53"/>
    </row>
    <row r="2432" spans="23:24" s="4" customFormat="1" x14ac:dyDescent="0.2">
      <c r="W2432" s="53"/>
      <c r="X2432" s="53"/>
    </row>
    <row r="2433" spans="23:24" s="4" customFormat="1" x14ac:dyDescent="0.2">
      <c r="W2433" s="53"/>
      <c r="X2433" s="53"/>
    </row>
    <row r="2434" spans="23:24" s="4" customFormat="1" x14ac:dyDescent="0.2">
      <c r="W2434" s="53"/>
      <c r="X2434" s="53"/>
    </row>
    <row r="2435" spans="23:24" s="4" customFormat="1" x14ac:dyDescent="0.2">
      <c r="W2435" s="53"/>
      <c r="X2435" s="53"/>
    </row>
    <row r="2436" spans="23:24" s="4" customFormat="1" x14ac:dyDescent="0.2">
      <c r="W2436" s="53"/>
      <c r="X2436" s="53"/>
    </row>
    <row r="2437" spans="23:24" s="4" customFormat="1" x14ac:dyDescent="0.2">
      <c r="W2437" s="53"/>
      <c r="X2437" s="53"/>
    </row>
    <row r="2438" spans="23:24" s="4" customFormat="1" x14ac:dyDescent="0.2">
      <c r="W2438" s="53"/>
      <c r="X2438" s="53"/>
    </row>
    <row r="2439" spans="23:24" s="4" customFormat="1" x14ac:dyDescent="0.2">
      <c r="W2439" s="53"/>
      <c r="X2439" s="53"/>
    </row>
    <row r="2440" spans="23:24" s="4" customFormat="1" x14ac:dyDescent="0.2">
      <c r="W2440" s="53"/>
      <c r="X2440" s="53"/>
    </row>
    <row r="2441" spans="23:24" s="4" customFormat="1" x14ac:dyDescent="0.2">
      <c r="W2441" s="53"/>
      <c r="X2441" s="53"/>
    </row>
    <row r="2442" spans="23:24" s="4" customFormat="1" x14ac:dyDescent="0.2">
      <c r="W2442" s="53"/>
      <c r="X2442" s="53"/>
    </row>
    <row r="2443" spans="23:24" s="4" customFormat="1" x14ac:dyDescent="0.2">
      <c r="W2443" s="53"/>
      <c r="X2443" s="53"/>
    </row>
    <row r="2444" spans="23:24" s="4" customFormat="1" x14ac:dyDescent="0.2">
      <c r="W2444" s="53"/>
      <c r="X2444" s="53"/>
    </row>
    <row r="2445" spans="23:24" s="4" customFormat="1" x14ac:dyDescent="0.2">
      <c r="W2445" s="53"/>
      <c r="X2445" s="53"/>
    </row>
    <row r="2446" spans="23:24" s="4" customFormat="1" x14ac:dyDescent="0.2">
      <c r="W2446" s="53"/>
      <c r="X2446" s="53"/>
    </row>
    <row r="2447" spans="23:24" s="4" customFormat="1" x14ac:dyDescent="0.2">
      <c r="W2447" s="53"/>
      <c r="X2447" s="53"/>
    </row>
    <row r="2448" spans="23:24" s="4" customFormat="1" x14ac:dyDescent="0.2">
      <c r="W2448" s="53"/>
      <c r="X2448" s="53"/>
    </row>
    <row r="2449" spans="23:24" s="4" customFormat="1" x14ac:dyDescent="0.2">
      <c r="W2449" s="53"/>
      <c r="X2449" s="53"/>
    </row>
    <row r="2450" spans="23:24" s="4" customFormat="1" x14ac:dyDescent="0.2">
      <c r="W2450" s="53"/>
      <c r="X2450" s="53"/>
    </row>
    <row r="2451" spans="23:24" s="4" customFormat="1" x14ac:dyDescent="0.2">
      <c r="W2451" s="53"/>
      <c r="X2451" s="53"/>
    </row>
    <row r="2452" spans="23:24" s="4" customFormat="1" x14ac:dyDescent="0.2">
      <c r="W2452" s="53"/>
      <c r="X2452" s="53"/>
    </row>
    <row r="2453" spans="23:24" s="4" customFormat="1" x14ac:dyDescent="0.2">
      <c r="W2453" s="53"/>
      <c r="X2453" s="53"/>
    </row>
    <row r="2454" spans="23:24" s="4" customFormat="1" x14ac:dyDescent="0.2">
      <c r="W2454" s="53"/>
      <c r="X2454" s="53"/>
    </row>
    <row r="2455" spans="23:24" s="4" customFormat="1" x14ac:dyDescent="0.2">
      <c r="W2455" s="53"/>
      <c r="X2455" s="53"/>
    </row>
    <row r="2456" spans="23:24" s="4" customFormat="1" x14ac:dyDescent="0.2">
      <c r="W2456" s="53"/>
      <c r="X2456" s="53"/>
    </row>
    <row r="2457" spans="23:24" s="4" customFormat="1" x14ac:dyDescent="0.2">
      <c r="W2457" s="53"/>
      <c r="X2457" s="53"/>
    </row>
    <row r="2458" spans="23:24" s="4" customFormat="1" x14ac:dyDescent="0.2">
      <c r="W2458" s="53"/>
      <c r="X2458" s="53"/>
    </row>
    <row r="2459" spans="23:24" s="4" customFormat="1" x14ac:dyDescent="0.2">
      <c r="W2459" s="53"/>
      <c r="X2459" s="53"/>
    </row>
    <row r="2460" spans="23:24" s="4" customFormat="1" x14ac:dyDescent="0.2">
      <c r="W2460" s="53"/>
      <c r="X2460" s="53"/>
    </row>
    <row r="2461" spans="23:24" s="4" customFormat="1" x14ac:dyDescent="0.2">
      <c r="W2461" s="53"/>
      <c r="X2461" s="53"/>
    </row>
    <row r="2462" spans="23:24" s="4" customFormat="1" x14ac:dyDescent="0.2">
      <c r="W2462" s="53"/>
      <c r="X2462" s="53"/>
    </row>
    <row r="2463" spans="23:24" s="4" customFormat="1" x14ac:dyDescent="0.2">
      <c r="W2463" s="53"/>
      <c r="X2463" s="53"/>
    </row>
    <row r="2464" spans="23:24" s="4" customFormat="1" x14ac:dyDescent="0.2">
      <c r="W2464" s="53"/>
      <c r="X2464" s="53"/>
    </row>
    <row r="2465" spans="23:24" s="4" customFormat="1" x14ac:dyDescent="0.2">
      <c r="W2465" s="53"/>
      <c r="X2465" s="53"/>
    </row>
    <row r="2466" spans="23:24" s="4" customFormat="1" x14ac:dyDescent="0.2">
      <c r="W2466" s="53"/>
      <c r="X2466" s="53"/>
    </row>
    <row r="2467" spans="23:24" s="4" customFormat="1" x14ac:dyDescent="0.2">
      <c r="W2467" s="53"/>
      <c r="X2467" s="53"/>
    </row>
    <row r="2468" spans="23:24" s="4" customFormat="1" x14ac:dyDescent="0.2">
      <c r="W2468" s="53"/>
      <c r="X2468" s="53"/>
    </row>
    <row r="2469" spans="23:24" s="4" customFormat="1" x14ac:dyDescent="0.2">
      <c r="W2469" s="53"/>
      <c r="X2469" s="53"/>
    </row>
    <row r="2470" spans="23:24" s="4" customFormat="1" x14ac:dyDescent="0.2">
      <c r="W2470" s="53"/>
      <c r="X2470" s="53"/>
    </row>
    <row r="2471" spans="23:24" s="4" customFormat="1" x14ac:dyDescent="0.2">
      <c r="W2471" s="53"/>
      <c r="X2471" s="53"/>
    </row>
    <row r="2472" spans="23:24" s="4" customFormat="1" x14ac:dyDescent="0.2">
      <c r="W2472" s="53"/>
      <c r="X2472" s="53"/>
    </row>
    <row r="2473" spans="23:24" s="4" customFormat="1" x14ac:dyDescent="0.2">
      <c r="W2473" s="53"/>
      <c r="X2473" s="53"/>
    </row>
    <row r="2474" spans="23:24" s="4" customFormat="1" x14ac:dyDescent="0.2">
      <c r="W2474" s="53"/>
      <c r="X2474" s="53"/>
    </row>
    <row r="2475" spans="23:24" s="4" customFormat="1" x14ac:dyDescent="0.2">
      <c r="W2475" s="53"/>
      <c r="X2475" s="53"/>
    </row>
    <row r="2476" spans="23:24" s="4" customFormat="1" x14ac:dyDescent="0.2">
      <c r="W2476" s="53"/>
      <c r="X2476" s="53"/>
    </row>
    <row r="2477" spans="23:24" s="4" customFormat="1" x14ac:dyDescent="0.2">
      <c r="W2477" s="53"/>
      <c r="X2477" s="53"/>
    </row>
    <row r="2478" spans="23:24" s="4" customFormat="1" x14ac:dyDescent="0.2">
      <c r="W2478" s="53"/>
      <c r="X2478" s="53"/>
    </row>
    <row r="2479" spans="23:24" s="4" customFormat="1" x14ac:dyDescent="0.2">
      <c r="W2479" s="53"/>
      <c r="X2479" s="53"/>
    </row>
    <row r="2480" spans="23:24" s="4" customFormat="1" x14ac:dyDescent="0.2">
      <c r="W2480" s="53"/>
      <c r="X2480" s="53"/>
    </row>
    <row r="2481" spans="23:24" s="4" customFormat="1" x14ac:dyDescent="0.2">
      <c r="W2481" s="53"/>
      <c r="X2481" s="53"/>
    </row>
    <row r="2482" spans="23:24" s="4" customFormat="1" x14ac:dyDescent="0.2">
      <c r="W2482" s="53"/>
      <c r="X2482" s="53"/>
    </row>
    <row r="2483" spans="23:24" s="4" customFormat="1" x14ac:dyDescent="0.2">
      <c r="W2483" s="53"/>
      <c r="X2483" s="53"/>
    </row>
    <row r="2484" spans="23:24" s="4" customFormat="1" x14ac:dyDescent="0.2">
      <c r="W2484" s="53"/>
      <c r="X2484" s="53"/>
    </row>
    <row r="2485" spans="23:24" s="4" customFormat="1" x14ac:dyDescent="0.2">
      <c r="W2485" s="53"/>
      <c r="X2485" s="53"/>
    </row>
    <row r="2486" spans="23:24" s="4" customFormat="1" x14ac:dyDescent="0.2">
      <c r="W2486" s="53"/>
      <c r="X2486" s="53"/>
    </row>
    <row r="2487" spans="23:24" s="4" customFormat="1" x14ac:dyDescent="0.2">
      <c r="W2487" s="53"/>
      <c r="X2487" s="53"/>
    </row>
    <row r="2488" spans="23:24" s="4" customFormat="1" x14ac:dyDescent="0.2">
      <c r="W2488" s="53"/>
      <c r="X2488" s="53"/>
    </row>
    <row r="2489" spans="23:24" s="4" customFormat="1" x14ac:dyDescent="0.2">
      <c r="W2489" s="53"/>
      <c r="X2489" s="53"/>
    </row>
    <row r="2490" spans="23:24" s="4" customFormat="1" x14ac:dyDescent="0.2">
      <c r="W2490" s="53"/>
      <c r="X2490" s="53"/>
    </row>
    <row r="2491" spans="23:24" s="4" customFormat="1" x14ac:dyDescent="0.2">
      <c r="W2491" s="53"/>
      <c r="X2491" s="53"/>
    </row>
    <row r="2492" spans="23:24" s="4" customFormat="1" x14ac:dyDescent="0.2">
      <c r="W2492" s="53"/>
      <c r="X2492" s="53"/>
    </row>
    <row r="2493" spans="23:24" s="4" customFormat="1" x14ac:dyDescent="0.2">
      <c r="W2493" s="53"/>
      <c r="X2493" s="53"/>
    </row>
    <row r="2494" spans="23:24" s="4" customFormat="1" x14ac:dyDescent="0.2">
      <c r="W2494" s="53"/>
      <c r="X2494" s="53"/>
    </row>
    <row r="2495" spans="23:24" s="4" customFormat="1" x14ac:dyDescent="0.2">
      <c r="W2495" s="53"/>
      <c r="X2495" s="53"/>
    </row>
    <row r="2496" spans="23:24" s="4" customFormat="1" x14ac:dyDescent="0.2">
      <c r="W2496" s="53"/>
      <c r="X2496" s="53"/>
    </row>
    <row r="2497" spans="23:24" s="4" customFormat="1" x14ac:dyDescent="0.2">
      <c r="W2497" s="53"/>
      <c r="X2497" s="53"/>
    </row>
    <row r="2498" spans="23:24" s="4" customFormat="1" x14ac:dyDescent="0.2">
      <c r="W2498" s="53"/>
      <c r="X2498" s="53"/>
    </row>
    <row r="2499" spans="23:24" s="4" customFormat="1" x14ac:dyDescent="0.2">
      <c r="W2499" s="53"/>
      <c r="X2499" s="53"/>
    </row>
    <row r="2500" spans="23:24" s="4" customFormat="1" x14ac:dyDescent="0.2">
      <c r="W2500" s="53"/>
      <c r="X2500" s="53"/>
    </row>
    <row r="2501" spans="23:24" s="4" customFormat="1" x14ac:dyDescent="0.2">
      <c r="W2501" s="53"/>
      <c r="X2501" s="53"/>
    </row>
    <row r="2502" spans="23:24" s="4" customFormat="1" x14ac:dyDescent="0.2">
      <c r="W2502" s="53"/>
      <c r="X2502" s="53"/>
    </row>
    <row r="2503" spans="23:24" s="4" customFormat="1" x14ac:dyDescent="0.2">
      <c r="W2503" s="53"/>
      <c r="X2503" s="53"/>
    </row>
    <row r="2504" spans="23:24" s="4" customFormat="1" x14ac:dyDescent="0.2">
      <c r="W2504" s="53"/>
      <c r="X2504" s="53"/>
    </row>
    <row r="2505" spans="23:24" s="4" customFormat="1" x14ac:dyDescent="0.2">
      <c r="W2505" s="53"/>
      <c r="X2505" s="53"/>
    </row>
    <row r="2506" spans="23:24" s="4" customFormat="1" x14ac:dyDescent="0.2">
      <c r="W2506" s="53"/>
      <c r="X2506" s="53"/>
    </row>
    <row r="2507" spans="23:24" s="4" customFormat="1" x14ac:dyDescent="0.2">
      <c r="W2507" s="53"/>
      <c r="X2507" s="53"/>
    </row>
    <row r="2508" spans="23:24" s="4" customFormat="1" x14ac:dyDescent="0.2">
      <c r="W2508" s="53"/>
      <c r="X2508" s="53"/>
    </row>
    <row r="2509" spans="23:24" s="4" customFormat="1" x14ac:dyDescent="0.2">
      <c r="W2509" s="53"/>
      <c r="X2509" s="53"/>
    </row>
    <row r="2510" spans="23:24" s="4" customFormat="1" x14ac:dyDescent="0.2">
      <c r="W2510" s="53"/>
      <c r="X2510" s="53"/>
    </row>
    <row r="2511" spans="23:24" s="4" customFormat="1" x14ac:dyDescent="0.2">
      <c r="W2511" s="53"/>
      <c r="X2511" s="53"/>
    </row>
    <row r="2512" spans="23:24" s="4" customFormat="1" x14ac:dyDescent="0.2">
      <c r="W2512" s="53"/>
      <c r="X2512" s="53"/>
    </row>
    <row r="2513" spans="23:24" s="4" customFormat="1" x14ac:dyDescent="0.2">
      <c r="W2513" s="53"/>
      <c r="X2513" s="53"/>
    </row>
    <row r="2514" spans="23:24" s="4" customFormat="1" x14ac:dyDescent="0.2">
      <c r="W2514" s="53"/>
      <c r="X2514" s="53"/>
    </row>
    <row r="2515" spans="23:24" s="4" customFormat="1" x14ac:dyDescent="0.2">
      <c r="W2515" s="53"/>
      <c r="X2515" s="53"/>
    </row>
    <row r="2516" spans="23:24" s="4" customFormat="1" x14ac:dyDescent="0.2">
      <c r="W2516" s="53"/>
      <c r="X2516" s="53"/>
    </row>
    <row r="2517" spans="23:24" s="4" customFormat="1" x14ac:dyDescent="0.2">
      <c r="W2517" s="53"/>
      <c r="X2517" s="53"/>
    </row>
    <row r="2518" spans="23:24" s="4" customFormat="1" x14ac:dyDescent="0.2">
      <c r="W2518" s="53"/>
      <c r="X2518" s="53"/>
    </row>
    <row r="2519" spans="23:24" s="4" customFormat="1" x14ac:dyDescent="0.2">
      <c r="W2519" s="53"/>
      <c r="X2519" s="53"/>
    </row>
    <row r="2520" spans="23:24" s="4" customFormat="1" x14ac:dyDescent="0.2">
      <c r="W2520" s="53"/>
      <c r="X2520" s="53"/>
    </row>
    <row r="2521" spans="23:24" s="4" customFormat="1" x14ac:dyDescent="0.2">
      <c r="W2521" s="53"/>
      <c r="X2521" s="53"/>
    </row>
    <row r="2522" spans="23:24" s="4" customFormat="1" x14ac:dyDescent="0.2">
      <c r="W2522" s="53"/>
      <c r="X2522" s="53"/>
    </row>
    <row r="2523" spans="23:24" s="4" customFormat="1" x14ac:dyDescent="0.2">
      <c r="W2523" s="53"/>
      <c r="X2523" s="53"/>
    </row>
    <row r="2524" spans="23:24" s="4" customFormat="1" x14ac:dyDescent="0.2">
      <c r="W2524" s="53"/>
      <c r="X2524" s="53"/>
    </row>
    <row r="2525" spans="23:24" s="4" customFormat="1" x14ac:dyDescent="0.2">
      <c r="W2525" s="53"/>
      <c r="X2525" s="53"/>
    </row>
    <row r="2526" spans="23:24" s="4" customFormat="1" x14ac:dyDescent="0.2">
      <c r="W2526" s="53"/>
      <c r="X2526" s="53"/>
    </row>
    <row r="2527" spans="23:24" s="4" customFormat="1" x14ac:dyDescent="0.2">
      <c r="W2527" s="53"/>
      <c r="X2527" s="53"/>
    </row>
    <row r="2528" spans="23:24" s="4" customFormat="1" x14ac:dyDescent="0.2">
      <c r="W2528" s="53"/>
      <c r="X2528" s="53"/>
    </row>
    <row r="2529" spans="23:24" s="4" customFormat="1" x14ac:dyDescent="0.2">
      <c r="W2529" s="53"/>
      <c r="X2529" s="53"/>
    </row>
    <row r="2530" spans="23:24" s="4" customFormat="1" x14ac:dyDescent="0.2">
      <c r="W2530" s="53"/>
      <c r="X2530" s="53"/>
    </row>
    <row r="2531" spans="23:24" s="4" customFormat="1" x14ac:dyDescent="0.2">
      <c r="W2531" s="53"/>
      <c r="X2531" s="53"/>
    </row>
    <row r="2532" spans="23:24" s="4" customFormat="1" x14ac:dyDescent="0.2">
      <c r="W2532" s="53"/>
      <c r="X2532" s="53"/>
    </row>
    <row r="2533" spans="23:24" s="4" customFormat="1" x14ac:dyDescent="0.2">
      <c r="W2533" s="53"/>
      <c r="X2533" s="53"/>
    </row>
    <row r="2534" spans="23:24" s="4" customFormat="1" x14ac:dyDescent="0.2">
      <c r="W2534" s="53"/>
      <c r="X2534" s="53"/>
    </row>
    <row r="2535" spans="23:24" s="4" customFormat="1" x14ac:dyDescent="0.2">
      <c r="W2535" s="53"/>
      <c r="X2535" s="53"/>
    </row>
    <row r="2536" spans="23:24" s="4" customFormat="1" x14ac:dyDescent="0.2">
      <c r="W2536" s="53"/>
      <c r="X2536" s="53"/>
    </row>
    <row r="2537" spans="23:24" s="4" customFormat="1" x14ac:dyDescent="0.2">
      <c r="W2537" s="53"/>
      <c r="X2537" s="53"/>
    </row>
    <row r="2538" spans="23:24" s="4" customFormat="1" x14ac:dyDescent="0.2">
      <c r="W2538" s="53"/>
      <c r="X2538" s="53"/>
    </row>
    <row r="2539" spans="23:24" s="4" customFormat="1" x14ac:dyDescent="0.2">
      <c r="W2539" s="53"/>
      <c r="X2539" s="53"/>
    </row>
    <row r="2540" spans="23:24" s="4" customFormat="1" x14ac:dyDescent="0.2">
      <c r="W2540" s="53"/>
      <c r="X2540" s="53"/>
    </row>
    <row r="2541" spans="23:24" s="4" customFormat="1" x14ac:dyDescent="0.2">
      <c r="W2541" s="53"/>
      <c r="X2541" s="53"/>
    </row>
    <row r="2542" spans="23:24" s="4" customFormat="1" x14ac:dyDescent="0.2">
      <c r="W2542" s="53"/>
      <c r="X2542" s="53"/>
    </row>
    <row r="2543" spans="23:24" s="4" customFormat="1" x14ac:dyDescent="0.2">
      <c r="W2543" s="53"/>
      <c r="X2543" s="53"/>
    </row>
    <row r="2544" spans="23:24" s="4" customFormat="1" x14ac:dyDescent="0.2">
      <c r="W2544" s="53"/>
      <c r="X2544" s="53"/>
    </row>
    <row r="2545" spans="23:24" s="4" customFormat="1" x14ac:dyDescent="0.2">
      <c r="W2545" s="53"/>
      <c r="X2545" s="53"/>
    </row>
    <row r="2546" spans="23:24" s="4" customFormat="1" x14ac:dyDescent="0.2">
      <c r="W2546" s="53"/>
      <c r="X2546" s="53"/>
    </row>
    <row r="2547" spans="23:24" s="4" customFormat="1" x14ac:dyDescent="0.2">
      <c r="W2547" s="53"/>
      <c r="X2547" s="53"/>
    </row>
    <row r="2548" spans="23:24" s="4" customFormat="1" x14ac:dyDescent="0.2">
      <c r="W2548" s="53"/>
      <c r="X2548" s="53"/>
    </row>
    <row r="2549" spans="23:24" s="4" customFormat="1" x14ac:dyDescent="0.2">
      <c r="W2549" s="53"/>
      <c r="X2549" s="53"/>
    </row>
    <row r="2550" spans="23:24" s="4" customFormat="1" x14ac:dyDescent="0.2">
      <c r="W2550" s="53"/>
      <c r="X2550" s="53"/>
    </row>
    <row r="2551" spans="23:24" s="4" customFormat="1" x14ac:dyDescent="0.2">
      <c r="W2551" s="53"/>
      <c r="X2551" s="53"/>
    </row>
    <row r="2552" spans="23:24" s="4" customFormat="1" x14ac:dyDescent="0.2">
      <c r="W2552" s="53"/>
      <c r="X2552" s="53"/>
    </row>
    <row r="2553" spans="23:24" s="4" customFormat="1" x14ac:dyDescent="0.2">
      <c r="W2553" s="53"/>
      <c r="X2553" s="53"/>
    </row>
    <row r="2554" spans="23:24" s="4" customFormat="1" x14ac:dyDescent="0.2">
      <c r="W2554" s="53"/>
      <c r="X2554" s="53"/>
    </row>
    <row r="2555" spans="23:24" s="4" customFormat="1" x14ac:dyDescent="0.2">
      <c r="W2555" s="53"/>
      <c r="X2555" s="53"/>
    </row>
    <row r="2556" spans="23:24" s="4" customFormat="1" x14ac:dyDescent="0.2">
      <c r="W2556" s="53"/>
      <c r="X2556" s="53"/>
    </row>
    <row r="2557" spans="23:24" s="4" customFormat="1" x14ac:dyDescent="0.2">
      <c r="W2557" s="53"/>
      <c r="X2557" s="53"/>
    </row>
    <row r="2558" spans="23:24" s="4" customFormat="1" x14ac:dyDescent="0.2">
      <c r="W2558" s="53"/>
      <c r="X2558" s="53"/>
    </row>
    <row r="2559" spans="23:24" s="4" customFormat="1" x14ac:dyDescent="0.2">
      <c r="W2559" s="53"/>
      <c r="X2559" s="53"/>
    </row>
    <row r="2560" spans="23:24" s="4" customFormat="1" x14ac:dyDescent="0.2">
      <c r="W2560" s="53"/>
      <c r="X2560" s="53"/>
    </row>
    <row r="2561" spans="23:24" s="4" customFormat="1" x14ac:dyDescent="0.2">
      <c r="W2561" s="53"/>
      <c r="X2561" s="53"/>
    </row>
    <row r="2562" spans="23:24" s="4" customFormat="1" x14ac:dyDescent="0.2">
      <c r="W2562" s="53"/>
      <c r="X2562" s="53"/>
    </row>
    <row r="2563" spans="23:24" s="4" customFormat="1" x14ac:dyDescent="0.2">
      <c r="W2563" s="53"/>
      <c r="X2563" s="53"/>
    </row>
    <row r="2564" spans="23:24" s="4" customFormat="1" x14ac:dyDescent="0.2">
      <c r="W2564" s="53"/>
      <c r="X2564" s="53"/>
    </row>
    <row r="2565" spans="23:24" s="4" customFormat="1" x14ac:dyDescent="0.2">
      <c r="W2565" s="53"/>
      <c r="X2565" s="53"/>
    </row>
    <row r="2566" spans="23:24" s="4" customFormat="1" x14ac:dyDescent="0.2">
      <c r="W2566" s="53"/>
      <c r="X2566" s="53"/>
    </row>
    <row r="2567" spans="23:24" s="4" customFormat="1" x14ac:dyDescent="0.2">
      <c r="W2567" s="53"/>
      <c r="X2567" s="53"/>
    </row>
    <row r="2568" spans="23:24" s="4" customFormat="1" x14ac:dyDescent="0.2">
      <c r="W2568" s="53"/>
      <c r="X2568" s="53"/>
    </row>
    <row r="2569" spans="23:24" s="4" customFormat="1" x14ac:dyDescent="0.2">
      <c r="W2569" s="53"/>
      <c r="X2569" s="53"/>
    </row>
    <row r="2570" spans="23:24" s="4" customFormat="1" x14ac:dyDescent="0.2">
      <c r="W2570" s="53"/>
      <c r="X2570" s="53"/>
    </row>
    <row r="2571" spans="23:24" s="4" customFormat="1" x14ac:dyDescent="0.2">
      <c r="W2571" s="53"/>
      <c r="X2571" s="53"/>
    </row>
    <row r="2572" spans="23:24" s="4" customFormat="1" x14ac:dyDescent="0.2">
      <c r="W2572" s="53"/>
      <c r="X2572" s="53"/>
    </row>
    <row r="2573" spans="23:24" s="4" customFormat="1" x14ac:dyDescent="0.2">
      <c r="W2573" s="53"/>
      <c r="X2573" s="53"/>
    </row>
    <row r="2574" spans="23:24" s="4" customFormat="1" x14ac:dyDescent="0.2">
      <c r="W2574" s="53"/>
      <c r="X2574" s="53"/>
    </row>
    <row r="2575" spans="23:24" s="4" customFormat="1" x14ac:dyDescent="0.2">
      <c r="W2575" s="53"/>
      <c r="X2575" s="53"/>
    </row>
    <row r="2576" spans="23:24" s="4" customFormat="1" x14ac:dyDescent="0.2">
      <c r="W2576" s="53"/>
      <c r="X2576" s="53"/>
    </row>
    <row r="2577" spans="23:24" s="4" customFormat="1" x14ac:dyDescent="0.2">
      <c r="W2577" s="53"/>
      <c r="X2577" s="53"/>
    </row>
    <row r="2578" spans="23:24" s="4" customFormat="1" x14ac:dyDescent="0.2">
      <c r="W2578" s="53"/>
      <c r="X2578" s="53"/>
    </row>
    <row r="2579" spans="23:24" s="4" customFormat="1" x14ac:dyDescent="0.2">
      <c r="W2579" s="53"/>
      <c r="X2579" s="53"/>
    </row>
    <row r="2580" spans="23:24" s="4" customFormat="1" x14ac:dyDescent="0.2">
      <c r="W2580" s="53"/>
      <c r="X2580" s="53"/>
    </row>
    <row r="2581" spans="23:24" s="4" customFormat="1" x14ac:dyDescent="0.2">
      <c r="W2581" s="53"/>
      <c r="X2581" s="53"/>
    </row>
    <row r="2582" spans="23:24" s="4" customFormat="1" x14ac:dyDescent="0.2">
      <c r="W2582" s="53"/>
      <c r="X2582" s="53"/>
    </row>
    <row r="2583" spans="23:24" s="4" customFormat="1" x14ac:dyDescent="0.2">
      <c r="W2583" s="53"/>
      <c r="X2583" s="53"/>
    </row>
    <row r="2584" spans="23:24" s="4" customFormat="1" x14ac:dyDescent="0.2">
      <c r="W2584" s="53"/>
      <c r="X2584" s="53"/>
    </row>
    <row r="2585" spans="23:24" s="4" customFormat="1" x14ac:dyDescent="0.2">
      <c r="W2585" s="53"/>
      <c r="X2585" s="53"/>
    </row>
    <row r="2586" spans="23:24" s="4" customFormat="1" x14ac:dyDescent="0.2">
      <c r="W2586" s="53"/>
      <c r="X2586" s="53"/>
    </row>
    <row r="2587" spans="23:24" s="4" customFormat="1" x14ac:dyDescent="0.2">
      <c r="W2587" s="53"/>
      <c r="X2587" s="53"/>
    </row>
    <row r="2588" spans="23:24" s="4" customFormat="1" x14ac:dyDescent="0.2">
      <c r="W2588" s="53"/>
      <c r="X2588" s="53"/>
    </row>
    <row r="2589" spans="23:24" s="4" customFormat="1" x14ac:dyDescent="0.2">
      <c r="W2589" s="53"/>
      <c r="X2589" s="53"/>
    </row>
    <row r="2590" spans="23:24" s="4" customFormat="1" x14ac:dyDescent="0.2">
      <c r="W2590" s="53"/>
      <c r="X2590" s="53"/>
    </row>
    <row r="2591" spans="23:24" s="4" customFormat="1" x14ac:dyDescent="0.2">
      <c r="W2591" s="53"/>
      <c r="X2591" s="53"/>
    </row>
    <row r="2592" spans="23:24" s="4" customFormat="1" x14ac:dyDescent="0.2">
      <c r="W2592" s="53"/>
      <c r="X2592" s="53"/>
    </row>
    <row r="2593" spans="23:24" s="4" customFormat="1" x14ac:dyDescent="0.2">
      <c r="W2593" s="53"/>
      <c r="X2593" s="53"/>
    </row>
    <row r="2594" spans="23:24" s="4" customFormat="1" x14ac:dyDescent="0.2">
      <c r="W2594" s="53"/>
      <c r="X2594" s="53"/>
    </row>
    <row r="2595" spans="23:24" s="4" customFormat="1" x14ac:dyDescent="0.2">
      <c r="W2595" s="53"/>
      <c r="X2595" s="53"/>
    </row>
    <row r="2596" spans="23:24" s="4" customFormat="1" x14ac:dyDescent="0.2">
      <c r="W2596" s="53"/>
      <c r="X2596" s="53"/>
    </row>
    <row r="2597" spans="23:24" s="4" customFormat="1" x14ac:dyDescent="0.2">
      <c r="W2597" s="53"/>
      <c r="X2597" s="53"/>
    </row>
    <row r="2598" spans="23:24" s="4" customFormat="1" x14ac:dyDescent="0.2">
      <c r="W2598" s="53"/>
      <c r="X2598" s="53"/>
    </row>
    <row r="2599" spans="23:24" s="4" customFormat="1" x14ac:dyDescent="0.2">
      <c r="W2599" s="53"/>
      <c r="X2599" s="53"/>
    </row>
    <row r="2600" spans="23:24" s="4" customFormat="1" x14ac:dyDescent="0.2">
      <c r="W2600" s="53"/>
      <c r="X2600" s="53"/>
    </row>
    <row r="2601" spans="23:24" s="4" customFormat="1" x14ac:dyDescent="0.2">
      <c r="W2601" s="53"/>
      <c r="X2601" s="53"/>
    </row>
    <row r="2602" spans="23:24" s="4" customFormat="1" x14ac:dyDescent="0.2">
      <c r="W2602" s="53"/>
      <c r="X2602" s="53"/>
    </row>
    <row r="2603" spans="23:24" s="4" customFormat="1" x14ac:dyDescent="0.2">
      <c r="W2603" s="53"/>
      <c r="X2603" s="53"/>
    </row>
    <row r="2604" spans="23:24" s="4" customFormat="1" x14ac:dyDescent="0.2">
      <c r="W2604" s="53"/>
      <c r="X2604" s="53"/>
    </row>
    <row r="2605" spans="23:24" s="4" customFormat="1" x14ac:dyDescent="0.2">
      <c r="W2605" s="53"/>
      <c r="X2605" s="53"/>
    </row>
    <row r="2606" spans="23:24" s="4" customFormat="1" x14ac:dyDescent="0.2">
      <c r="W2606" s="53"/>
      <c r="X2606" s="53"/>
    </row>
    <row r="2607" spans="23:24" s="4" customFormat="1" x14ac:dyDescent="0.2">
      <c r="W2607" s="53"/>
      <c r="X2607" s="53"/>
    </row>
    <row r="2608" spans="23:24" s="4" customFormat="1" x14ac:dyDescent="0.2">
      <c r="W2608" s="53"/>
      <c r="X2608" s="53"/>
    </row>
    <row r="2609" spans="23:24" s="4" customFormat="1" x14ac:dyDescent="0.2">
      <c r="W2609" s="53"/>
      <c r="X2609" s="53"/>
    </row>
    <row r="2610" spans="23:24" s="4" customFormat="1" x14ac:dyDescent="0.2">
      <c r="W2610" s="53"/>
      <c r="X2610" s="53"/>
    </row>
    <row r="2611" spans="23:24" s="4" customFormat="1" x14ac:dyDescent="0.2">
      <c r="W2611" s="53"/>
      <c r="X2611" s="53"/>
    </row>
    <row r="2612" spans="23:24" s="4" customFormat="1" x14ac:dyDescent="0.2">
      <c r="W2612" s="53"/>
      <c r="X2612" s="53"/>
    </row>
    <row r="2613" spans="23:24" s="4" customFormat="1" x14ac:dyDescent="0.2">
      <c r="W2613" s="53"/>
      <c r="X2613" s="53"/>
    </row>
    <row r="2614" spans="23:24" s="4" customFormat="1" x14ac:dyDescent="0.2">
      <c r="W2614" s="53"/>
      <c r="X2614" s="53"/>
    </row>
    <row r="2615" spans="23:24" s="4" customFormat="1" x14ac:dyDescent="0.2">
      <c r="W2615" s="53"/>
      <c r="X2615" s="53"/>
    </row>
    <row r="2616" spans="23:24" s="4" customFormat="1" x14ac:dyDescent="0.2">
      <c r="W2616" s="53"/>
      <c r="X2616" s="53"/>
    </row>
    <row r="2617" spans="23:24" s="4" customFormat="1" x14ac:dyDescent="0.2">
      <c r="W2617" s="53"/>
      <c r="X2617" s="53"/>
    </row>
    <row r="2618" spans="23:24" s="4" customFormat="1" x14ac:dyDescent="0.2">
      <c r="W2618" s="53"/>
      <c r="X2618" s="53"/>
    </row>
    <row r="2619" spans="23:24" s="4" customFormat="1" x14ac:dyDescent="0.2">
      <c r="W2619" s="53"/>
      <c r="X2619" s="53"/>
    </row>
    <row r="2620" spans="23:24" s="4" customFormat="1" x14ac:dyDescent="0.2">
      <c r="W2620" s="53"/>
      <c r="X2620" s="53"/>
    </row>
    <row r="2621" spans="23:24" s="4" customFormat="1" x14ac:dyDescent="0.2">
      <c r="W2621" s="53"/>
      <c r="X2621" s="53"/>
    </row>
    <row r="2622" spans="23:24" s="4" customFormat="1" x14ac:dyDescent="0.2">
      <c r="W2622" s="53"/>
      <c r="X2622" s="53"/>
    </row>
    <row r="2623" spans="23:24" s="4" customFormat="1" x14ac:dyDescent="0.2">
      <c r="W2623" s="53"/>
      <c r="X2623" s="53"/>
    </row>
    <row r="2624" spans="23:24" s="4" customFormat="1" x14ac:dyDescent="0.2">
      <c r="W2624" s="53"/>
      <c r="X2624" s="53"/>
    </row>
    <row r="2625" spans="23:24" s="4" customFormat="1" x14ac:dyDescent="0.2">
      <c r="W2625" s="53"/>
      <c r="X2625" s="53"/>
    </row>
    <row r="2626" spans="23:24" s="4" customFormat="1" x14ac:dyDescent="0.2">
      <c r="W2626" s="53"/>
      <c r="X2626" s="53"/>
    </row>
    <row r="2627" spans="23:24" s="4" customFormat="1" x14ac:dyDescent="0.2">
      <c r="W2627" s="53"/>
      <c r="X2627" s="53"/>
    </row>
    <row r="2628" spans="23:24" s="4" customFormat="1" x14ac:dyDescent="0.2">
      <c r="W2628" s="53"/>
      <c r="X2628" s="53"/>
    </row>
    <row r="2629" spans="23:24" s="4" customFormat="1" x14ac:dyDescent="0.2">
      <c r="W2629" s="53"/>
      <c r="X2629" s="53"/>
    </row>
    <row r="2630" spans="23:24" s="4" customFormat="1" x14ac:dyDescent="0.2">
      <c r="W2630" s="53"/>
      <c r="X2630" s="53"/>
    </row>
    <row r="2631" spans="23:24" s="4" customFormat="1" x14ac:dyDescent="0.2">
      <c r="W2631" s="53"/>
      <c r="X2631" s="53"/>
    </row>
    <row r="2632" spans="23:24" s="4" customFormat="1" x14ac:dyDescent="0.2">
      <c r="W2632" s="53"/>
      <c r="X2632" s="53"/>
    </row>
    <row r="2633" spans="23:24" s="4" customFormat="1" x14ac:dyDescent="0.2">
      <c r="W2633" s="53"/>
      <c r="X2633" s="53"/>
    </row>
    <row r="2634" spans="23:24" s="4" customFormat="1" x14ac:dyDescent="0.2">
      <c r="W2634" s="53"/>
      <c r="X2634" s="53"/>
    </row>
    <row r="2635" spans="23:24" s="4" customFormat="1" x14ac:dyDescent="0.2">
      <c r="W2635" s="53"/>
      <c r="X2635" s="53"/>
    </row>
    <row r="2636" spans="23:24" s="4" customFormat="1" x14ac:dyDescent="0.2">
      <c r="W2636" s="53"/>
      <c r="X2636" s="53"/>
    </row>
    <row r="2637" spans="23:24" s="4" customFormat="1" x14ac:dyDescent="0.2">
      <c r="W2637" s="53"/>
      <c r="X2637" s="53"/>
    </row>
    <row r="2638" spans="23:24" s="4" customFormat="1" x14ac:dyDescent="0.2">
      <c r="W2638" s="53"/>
      <c r="X2638" s="53"/>
    </row>
    <row r="2639" spans="23:24" s="4" customFormat="1" x14ac:dyDescent="0.2">
      <c r="W2639" s="53"/>
      <c r="X2639" s="53"/>
    </row>
    <row r="2640" spans="23:24" s="4" customFormat="1" x14ac:dyDescent="0.2">
      <c r="W2640" s="53"/>
      <c r="X2640" s="53"/>
    </row>
    <row r="2641" spans="23:24" s="4" customFormat="1" x14ac:dyDescent="0.2">
      <c r="W2641" s="53"/>
      <c r="X2641" s="53"/>
    </row>
    <row r="2642" spans="23:24" s="4" customFormat="1" x14ac:dyDescent="0.2">
      <c r="W2642" s="53"/>
      <c r="X2642" s="53"/>
    </row>
    <row r="2643" spans="23:24" s="4" customFormat="1" x14ac:dyDescent="0.2">
      <c r="W2643" s="53"/>
      <c r="X2643" s="53"/>
    </row>
    <row r="2644" spans="23:24" s="4" customFormat="1" x14ac:dyDescent="0.2">
      <c r="W2644" s="53"/>
      <c r="X2644" s="53"/>
    </row>
    <row r="2645" spans="23:24" s="4" customFormat="1" x14ac:dyDescent="0.2">
      <c r="W2645" s="53"/>
      <c r="X2645" s="53"/>
    </row>
    <row r="2646" spans="23:24" s="4" customFormat="1" x14ac:dyDescent="0.2">
      <c r="W2646" s="53"/>
      <c r="X2646" s="53"/>
    </row>
    <row r="2647" spans="23:24" s="4" customFormat="1" x14ac:dyDescent="0.2">
      <c r="W2647" s="53"/>
      <c r="X2647" s="53"/>
    </row>
    <row r="2648" spans="23:24" s="4" customFormat="1" x14ac:dyDescent="0.2">
      <c r="W2648" s="53"/>
      <c r="X2648" s="53"/>
    </row>
    <row r="2649" spans="23:24" s="4" customFormat="1" x14ac:dyDescent="0.2">
      <c r="W2649" s="53"/>
      <c r="X2649" s="53"/>
    </row>
    <row r="2650" spans="23:24" s="4" customFormat="1" x14ac:dyDescent="0.2">
      <c r="W2650" s="53"/>
      <c r="X2650" s="53"/>
    </row>
    <row r="2651" spans="23:24" s="4" customFormat="1" x14ac:dyDescent="0.2">
      <c r="W2651" s="53"/>
      <c r="X2651" s="53"/>
    </row>
    <row r="2652" spans="23:24" s="4" customFormat="1" x14ac:dyDescent="0.2">
      <c r="W2652" s="53"/>
      <c r="X2652" s="53"/>
    </row>
    <row r="2653" spans="23:24" s="4" customFormat="1" x14ac:dyDescent="0.2">
      <c r="W2653" s="53"/>
      <c r="X2653" s="53"/>
    </row>
    <row r="2654" spans="23:24" s="4" customFormat="1" x14ac:dyDescent="0.2">
      <c r="W2654" s="53"/>
      <c r="X2654" s="53"/>
    </row>
    <row r="2655" spans="23:24" s="4" customFormat="1" x14ac:dyDescent="0.2">
      <c r="W2655" s="53"/>
      <c r="X2655" s="53"/>
    </row>
    <row r="2656" spans="23:24" s="4" customFormat="1" x14ac:dyDescent="0.2">
      <c r="W2656" s="53"/>
      <c r="X2656" s="53"/>
    </row>
    <row r="2657" spans="23:24" s="4" customFormat="1" x14ac:dyDescent="0.2">
      <c r="W2657" s="53"/>
      <c r="X2657" s="53"/>
    </row>
    <row r="2658" spans="23:24" s="4" customFormat="1" x14ac:dyDescent="0.2">
      <c r="W2658" s="53"/>
      <c r="X2658" s="53"/>
    </row>
    <row r="2659" spans="23:24" s="4" customFormat="1" x14ac:dyDescent="0.2">
      <c r="W2659" s="53"/>
      <c r="X2659" s="53"/>
    </row>
    <row r="2660" spans="23:24" s="4" customFormat="1" x14ac:dyDescent="0.2">
      <c r="W2660" s="53"/>
      <c r="X2660" s="53"/>
    </row>
    <row r="2661" spans="23:24" s="4" customFormat="1" x14ac:dyDescent="0.2">
      <c r="W2661" s="53"/>
      <c r="X2661" s="53"/>
    </row>
    <row r="2662" spans="23:24" s="4" customFormat="1" x14ac:dyDescent="0.2">
      <c r="W2662" s="53"/>
      <c r="X2662" s="53"/>
    </row>
    <row r="2663" spans="23:24" s="4" customFormat="1" x14ac:dyDescent="0.2">
      <c r="W2663" s="53"/>
      <c r="X2663" s="53"/>
    </row>
    <row r="2664" spans="23:24" s="4" customFormat="1" x14ac:dyDescent="0.2">
      <c r="W2664" s="53"/>
      <c r="X2664" s="53"/>
    </row>
    <row r="2665" spans="23:24" s="4" customFormat="1" x14ac:dyDescent="0.2">
      <c r="W2665" s="53"/>
      <c r="X2665" s="53"/>
    </row>
    <row r="2666" spans="23:24" s="4" customFormat="1" x14ac:dyDescent="0.2">
      <c r="W2666" s="53"/>
      <c r="X2666" s="53"/>
    </row>
    <row r="2667" spans="23:24" s="4" customFormat="1" x14ac:dyDescent="0.2">
      <c r="W2667" s="53"/>
      <c r="X2667" s="53"/>
    </row>
    <row r="2668" spans="23:24" s="4" customFormat="1" x14ac:dyDescent="0.2">
      <c r="W2668" s="53"/>
      <c r="X2668" s="53"/>
    </row>
    <row r="2669" spans="23:24" s="4" customFormat="1" x14ac:dyDescent="0.2">
      <c r="W2669" s="53"/>
      <c r="X2669" s="53"/>
    </row>
    <row r="2670" spans="23:24" s="4" customFormat="1" x14ac:dyDescent="0.2">
      <c r="W2670" s="53"/>
      <c r="X2670" s="53"/>
    </row>
    <row r="2671" spans="23:24" s="4" customFormat="1" x14ac:dyDescent="0.2">
      <c r="W2671" s="53"/>
      <c r="X2671" s="53"/>
    </row>
    <row r="2672" spans="23:24" s="4" customFormat="1" x14ac:dyDescent="0.2">
      <c r="W2672" s="53"/>
      <c r="X2672" s="53"/>
    </row>
    <row r="2673" spans="23:24" s="4" customFormat="1" x14ac:dyDescent="0.2">
      <c r="W2673" s="53"/>
      <c r="X2673" s="53"/>
    </row>
    <row r="2674" spans="23:24" s="4" customFormat="1" x14ac:dyDescent="0.2">
      <c r="W2674" s="53"/>
      <c r="X2674" s="53"/>
    </row>
    <row r="2675" spans="23:24" s="4" customFormat="1" x14ac:dyDescent="0.2">
      <c r="W2675" s="53"/>
      <c r="X2675" s="53"/>
    </row>
    <row r="2676" spans="23:24" s="4" customFormat="1" x14ac:dyDescent="0.2">
      <c r="W2676" s="53"/>
      <c r="X2676" s="53"/>
    </row>
    <row r="2677" spans="23:24" s="4" customFormat="1" x14ac:dyDescent="0.2">
      <c r="W2677" s="53"/>
      <c r="X2677" s="53"/>
    </row>
    <row r="2678" spans="23:24" s="4" customFormat="1" x14ac:dyDescent="0.2">
      <c r="W2678" s="53"/>
      <c r="X2678" s="53"/>
    </row>
    <row r="2679" spans="23:24" s="4" customFormat="1" x14ac:dyDescent="0.2">
      <c r="W2679" s="53"/>
      <c r="X2679" s="53"/>
    </row>
    <row r="2680" spans="23:24" s="4" customFormat="1" x14ac:dyDescent="0.2">
      <c r="W2680" s="53"/>
      <c r="X2680" s="53"/>
    </row>
    <row r="2681" spans="23:24" s="4" customFormat="1" x14ac:dyDescent="0.2">
      <c r="W2681" s="53"/>
      <c r="X2681" s="53"/>
    </row>
    <row r="2682" spans="23:24" s="4" customFormat="1" x14ac:dyDescent="0.2">
      <c r="W2682" s="53"/>
      <c r="X2682" s="53"/>
    </row>
    <row r="2683" spans="23:24" s="4" customFormat="1" x14ac:dyDescent="0.2">
      <c r="W2683" s="53"/>
      <c r="X2683" s="53"/>
    </row>
    <row r="2684" spans="23:24" s="4" customFormat="1" x14ac:dyDescent="0.2">
      <c r="W2684" s="53"/>
      <c r="X2684" s="53"/>
    </row>
    <row r="2685" spans="23:24" s="4" customFormat="1" x14ac:dyDescent="0.2">
      <c r="W2685" s="53"/>
      <c r="X2685" s="53"/>
    </row>
    <row r="2686" spans="23:24" s="4" customFormat="1" x14ac:dyDescent="0.2">
      <c r="W2686" s="53"/>
      <c r="X2686" s="53"/>
    </row>
    <row r="2687" spans="23:24" s="4" customFormat="1" x14ac:dyDescent="0.2">
      <c r="W2687" s="53"/>
      <c r="X2687" s="53"/>
    </row>
    <row r="2688" spans="23:24" s="4" customFormat="1" x14ac:dyDescent="0.2">
      <c r="W2688" s="53"/>
      <c r="X2688" s="53"/>
    </row>
    <row r="2689" spans="23:24" s="4" customFormat="1" x14ac:dyDescent="0.2">
      <c r="W2689" s="53"/>
      <c r="X2689" s="53"/>
    </row>
    <row r="2690" spans="23:24" s="4" customFormat="1" x14ac:dyDescent="0.2">
      <c r="W2690" s="53"/>
      <c r="X2690" s="53"/>
    </row>
    <row r="2691" spans="23:24" s="4" customFormat="1" x14ac:dyDescent="0.2">
      <c r="W2691" s="53"/>
      <c r="X2691" s="53"/>
    </row>
    <row r="2692" spans="23:24" s="4" customFormat="1" x14ac:dyDescent="0.2">
      <c r="W2692" s="53"/>
      <c r="X2692" s="53"/>
    </row>
    <row r="2693" spans="23:24" s="4" customFormat="1" x14ac:dyDescent="0.2">
      <c r="W2693" s="53"/>
      <c r="X2693" s="53"/>
    </row>
    <row r="2694" spans="23:24" s="4" customFormat="1" x14ac:dyDescent="0.2">
      <c r="W2694" s="53"/>
      <c r="X2694" s="53"/>
    </row>
    <row r="2695" spans="23:24" s="4" customFormat="1" x14ac:dyDescent="0.2">
      <c r="W2695" s="53"/>
      <c r="X2695" s="53"/>
    </row>
    <row r="2696" spans="23:24" s="4" customFormat="1" x14ac:dyDescent="0.2">
      <c r="W2696" s="53"/>
      <c r="X2696" s="53"/>
    </row>
    <row r="2697" spans="23:24" s="4" customFormat="1" x14ac:dyDescent="0.2">
      <c r="W2697" s="53"/>
      <c r="X2697" s="53"/>
    </row>
    <row r="2698" spans="23:24" s="4" customFormat="1" x14ac:dyDescent="0.2">
      <c r="W2698" s="53"/>
      <c r="X2698" s="53"/>
    </row>
    <row r="2699" spans="23:24" s="4" customFormat="1" x14ac:dyDescent="0.2">
      <c r="W2699" s="53"/>
      <c r="X2699" s="53"/>
    </row>
    <row r="2700" spans="23:24" s="4" customFormat="1" x14ac:dyDescent="0.2">
      <c r="W2700" s="53"/>
      <c r="X2700" s="53"/>
    </row>
    <row r="2701" spans="23:24" s="4" customFormat="1" x14ac:dyDescent="0.2">
      <c r="W2701" s="53"/>
      <c r="X2701" s="53"/>
    </row>
    <row r="2702" spans="23:24" s="4" customFormat="1" x14ac:dyDescent="0.2">
      <c r="W2702" s="53"/>
      <c r="X2702" s="53"/>
    </row>
    <row r="2703" spans="23:24" s="4" customFormat="1" x14ac:dyDescent="0.2">
      <c r="W2703" s="53"/>
      <c r="X2703" s="53"/>
    </row>
    <row r="2704" spans="23:24" s="4" customFormat="1" x14ac:dyDescent="0.2">
      <c r="W2704" s="53"/>
      <c r="X2704" s="53"/>
    </row>
    <row r="2705" spans="23:24" s="4" customFormat="1" x14ac:dyDescent="0.2">
      <c r="W2705" s="53"/>
      <c r="X2705" s="53"/>
    </row>
    <row r="2706" spans="23:24" s="4" customFormat="1" x14ac:dyDescent="0.2">
      <c r="W2706" s="53"/>
      <c r="X2706" s="53"/>
    </row>
    <row r="2707" spans="23:24" s="4" customFormat="1" x14ac:dyDescent="0.2">
      <c r="W2707" s="53"/>
      <c r="X2707" s="53"/>
    </row>
    <row r="2708" spans="23:24" s="4" customFormat="1" x14ac:dyDescent="0.2">
      <c r="W2708" s="53"/>
      <c r="X2708" s="53"/>
    </row>
    <row r="2709" spans="23:24" s="4" customFormat="1" x14ac:dyDescent="0.2">
      <c r="W2709" s="53"/>
      <c r="X2709" s="53"/>
    </row>
    <row r="2710" spans="23:24" s="4" customFormat="1" x14ac:dyDescent="0.2">
      <c r="W2710" s="53"/>
      <c r="X2710" s="53"/>
    </row>
    <row r="2711" spans="23:24" s="4" customFormat="1" x14ac:dyDescent="0.2">
      <c r="W2711" s="53"/>
      <c r="X2711" s="53"/>
    </row>
    <row r="2712" spans="23:24" s="4" customFormat="1" x14ac:dyDescent="0.2">
      <c r="W2712" s="53"/>
      <c r="X2712" s="53"/>
    </row>
    <row r="2713" spans="23:24" s="4" customFormat="1" x14ac:dyDescent="0.2">
      <c r="W2713" s="53"/>
      <c r="X2713" s="53"/>
    </row>
    <row r="2714" spans="23:24" s="4" customFormat="1" x14ac:dyDescent="0.2">
      <c r="W2714" s="53"/>
      <c r="X2714" s="53"/>
    </row>
    <row r="2715" spans="23:24" s="4" customFormat="1" x14ac:dyDescent="0.2">
      <c r="W2715" s="53"/>
      <c r="X2715" s="53"/>
    </row>
    <row r="2716" spans="23:24" s="4" customFormat="1" x14ac:dyDescent="0.2">
      <c r="W2716" s="53"/>
      <c r="X2716" s="53"/>
    </row>
    <row r="2717" spans="23:24" s="4" customFormat="1" x14ac:dyDescent="0.2">
      <c r="W2717" s="53"/>
      <c r="X2717" s="53"/>
    </row>
    <row r="2718" spans="23:24" s="4" customFormat="1" x14ac:dyDescent="0.2">
      <c r="W2718" s="53"/>
      <c r="X2718" s="53"/>
    </row>
    <row r="2719" spans="23:24" s="4" customFormat="1" x14ac:dyDescent="0.2">
      <c r="W2719" s="53"/>
      <c r="X2719" s="53"/>
    </row>
    <row r="2720" spans="23:24" s="4" customFormat="1" x14ac:dyDescent="0.2">
      <c r="W2720" s="53"/>
      <c r="X2720" s="53"/>
    </row>
    <row r="2721" spans="23:24" s="4" customFormat="1" x14ac:dyDescent="0.2">
      <c r="W2721" s="53"/>
      <c r="X2721" s="53"/>
    </row>
    <row r="2722" spans="23:24" s="4" customFormat="1" x14ac:dyDescent="0.2">
      <c r="W2722" s="53"/>
      <c r="X2722" s="53"/>
    </row>
    <row r="2723" spans="23:24" s="4" customFormat="1" x14ac:dyDescent="0.2">
      <c r="W2723" s="53"/>
      <c r="X2723" s="53"/>
    </row>
    <row r="2724" spans="23:24" s="4" customFormat="1" x14ac:dyDescent="0.2">
      <c r="W2724" s="53"/>
      <c r="X2724" s="53"/>
    </row>
    <row r="2725" spans="23:24" s="4" customFormat="1" x14ac:dyDescent="0.2">
      <c r="W2725" s="53"/>
      <c r="X2725" s="53"/>
    </row>
    <row r="2726" spans="23:24" s="4" customFormat="1" x14ac:dyDescent="0.2">
      <c r="W2726" s="53"/>
      <c r="X2726" s="53"/>
    </row>
    <row r="2727" spans="23:24" s="4" customFormat="1" x14ac:dyDescent="0.2">
      <c r="W2727" s="53"/>
      <c r="X2727" s="53"/>
    </row>
    <row r="2728" spans="23:24" s="4" customFormat="1" x14ac:dyDescent="0.2">
      <c r="W2728" s="53"/>
      <c r="X2728" s="53"/>
    </row>
    <row r="2729" spans="23:24" s="4" customFormat="1" x14ac:dyDescent="0.2">
      <c r="W2729" s="53"/>
      <c r="X2729" s="53"/>
    </row>
    <row r="2730" spans="23:24" s="4" customFormat="1" x14ac:dyDescent="0.2">
      <c r="W2730" s="53"/>
      <c r="X2730" s="53"/>
    </row>
    <row r="2731" spans="23:24" s="4" customFormat="1" x14ac:dyDescent="0.2">
      <c r="W2731" s="53"/>
      <c r="X2731" s="53"/>
    </row>
    <row r="2732" spans="23:24" s="4" customFormat="1" x14ac:dyDescent="0.2">
      <c r="W2732" s="53"/>
      <c r="X2732" s="53"/>
    </row>
    <row r="2733" spans="23:24" s="4" customFormat="1" x14ac:dyDescent="0.2">
      <c r="W2733" s="53"/>
      <c r="X2733" s="53"/>
    </row>
    <row r="2734" spans="23:24" s="4" customFormat="1" x14ac:dyDescent="0.2">
      <c r="W2734" s="53"/>
      <c r="X2734" s="53"/>
    </row>
    <row r="2735" spans="23:24" s="4" customFormat="1" x14ac:dyDescent="0.2">
      <c r="W2735" s="53"/>
      <c r="X2735" s="53"/>
    </row>
    <row r="2736" spans="23:24" s="4" customFormat="1" x14ac:dyDescent="0.2">
      <c r="W2736" s="53"/>
      <c r="X2736" s="53"/>
    </row>
    <row r="2737" spans="23:24" s="4" customFormat="1" x14ac:dyDescent="0.2">
      <c r="W2737" s="53"/>
      <c r="X2737" s="53"/>
    </row>
    <row r="2738" spans="23:24" s="4" customFormat="1" x14ac:dyDescent="0.2">
      <c r="W2738" s="53"/>
      <c r="X2738" s="53"/>
    </row>
    <row r="2739" spans="23:24" s="4" customFormat="1" x14ac:dyDescent="0.2">
      <c r="W2739" s="53"/>
      <c r="X2739" s="53"/>
    </row>
    <row r="2740" spans="23:24" s="4" customFormat="1" x14ac:dyDescent="0.2">
      <c r="W2740" s="53"/>
      <c r="X2740" s="53"/>
    </row>
    <row r="2741" spans="23:24" s="4" customFormat="1" x14ac:dyDescent="0.2">
      <c r="W2741" s="53"/>
      <c r="X2741" s="53"/>
    </row>
    <row r="2742" spans="23:24" s="4" customFormat="1" x14ac:dyDescent="0.2">
      <c r="W2742" s="53"/>
      <c r="X2742" s="53"/>
    </row>
    <row r="2743" spans="23:24" s="4" customFormat="1" x14ac:dyDescent="0.2">
      <c r="W2743" s="53"/>
      <c r="X2743" s="53"/>
    </row>
    <row r="2744" spans="23:24" s="4" customFormat="1" x14ac:dyDescent="0.2">
      <c r="W2744" s="53"/>
      <c r="X2744" s="53"/>
    </row>
    <row r="2745" spans="23:24" s="4" customFormat="1" x14ac:dyDescent="0.2">
      <c r="W2745" s="53"/>
      <c r="X2745" s="53"/>
    </row>
    <row r="2746" spans="23:24" s="4" customFormat="1" x14ac:dyDescent="0.2">
      <c r="W2746" s="53"/>
      <c r="X2746" s="53"/>
    </row>
    <row r="2747" spans="23:24" s="4" customFormat="1" x14ac:dyDescent="0.2">
      <c r="W2747" s="53"/>
      <c r="X2747" s="53"/>
    </row>
    <row r="2748" spans="23:24" s="4" customFormat="1" x14ac:dyDescent="0.2">
      <c r="W2748" s="53"/>
      <c r="X2748" s="53"/>
    </row>
    <row r="2749" spans="23:24" s="4" customFormat="1" x14ac:dyDescent="0.2">
      <c r="W2749" s="53"/>
      <c r="X2749" s="53"/>
    </row>
    <row r="2750" spans="23:24" s="4" customFormat="1" x14ac:dyDescent="0.2">
      <c r="W2750" s="53"/>
      <c r="X2750" s="53"/>
    </row>
    <row r="2751" spans="23:24" s="4" customFormat="1" x14ac:dyDescent="0.2">
      <c r="W2751" s="53"/>
      <c r="X2751" s="53"/>
    </row>
    <row r="2752" spans="23:24" s="4" customFormat="1" x14ac:dyDescent="0.2">
      <c r="W2752" s="53"/>
      <c r="X2752" s="53"/>
    </row>
    <row r="2753" spans="23:24" s="4" customFormat="1" x14ac:dyDescent="0.2">
      <c r="W2753" s="53"/>
      <c r="X2753" s="53"/>
    </row>
    <row r="2754" spans="23:24" s="4" customFormat="1" x14ac:dyDescent="0.2">
      <c r="W2754" s="53"/>
      <c r="X2754" s="53"/>
    </row>
    <row r="2755" spans="23:24" s="4" customFormat="1" x14ac:dyDescent="0.2">
      <c r="W2755" s="53"/>
      <c r="X2755" s="53"/>
    </row>
    <row r="2756" spans="23:24" s="4" customFormat="1" x14ac:dyDescent="0.2">
      <c r="W2756" s="53"/>
      <c r="X2756" s="53"/>
    </row>
    <row r="2757" spans="23:24" s="4" customFormat="1" x14ac:dyDescent="0.2">
      <c r="W2757" s="53"/>
      <c r="X2757" s="53"/>
    </row>
    <row r="2758" spans="23:24" s="4" customFormat="1" x14ac:dyDescent="0.2">
      <c r="W2758" s="53"/>
      <c r="X2758" s="53"/>
    </row>
    <row r="2759" spans="23:24" s="4" customFormat="1" x14ac:dyDescent="0.2">
      <c r="W2759" s="53"/>
      <c r="X2759" s="53"/>
    </row>
    <row r="2760" spans="23:24" s="4" customFormat="1" x14ac:dyDescent="0.2">
      <c r="W2760" s="53"/>
      <c r="X2760" s="53"/>
    </row>
    <row r="2761" spans="23:24" s="4" customFormat="1" x14ac:dyDescent="0.2">
      <c r="W2761" s="53"/>
      <c r="X2761" s="53"/>
    </row>
    <row r="2762" spans="23:24" s="4" customFormat="1" x14ac:dyDescent="0.2">
      <c r="W2762" s="53"/>
      <c r="X2762" s="53"/>
    </row>
    <row r="2763" spans="23:24" s="4" customFormat="1" x14ac:dyDescent="0.2">
      <c r="W2763" s="53"/>
      <c r="X2763" s="53"/>
    </row>
    <row r="2764" spans="23:24" s="4" customFormat="1" x14ac:dyDescent="0.2">
      <c r="W2764" s="53"/>
      <c r="X2764" s="53"/>
    </row>
    <row r="2765" spans="23:24" s="4" customFormat="1" x14ac:dyDescent="0.2">
      <c r="W2765" s="53"/>
      <c r="X2765" s="53"/>
    </row>
    <row r="2766" spans="23:24" s="4" customFormat="1" x14ac:dyDescent="0.2">
      <c r="W2766" s="53"/>
      <c r="X2766" s="53"/>
    </row>
    <row r="2767" spans="23:24" s="4" customFormat="1" x14ac:dyDescent="0.2">
      <c r="W2767" s="53"/>
      <c r="X2767" s="53"/>
    </row>
    <row r="2768" spans="23:24" s="4" customFormat="1" x14ac:dyDescent="0.2">
      <c r="W2768" s="53"/>
      <c r="X2768" s="53"/>
    </row>
    <row r="2769" spans="23:24" s="4" customFormat="1" x14ac:dyDescent="0.2">
      <c r="W2769" s="53"/>
      <c r="X2769" s="53"/>
    </row>
    <row r="2770" spans="23:24" s="4" customFormat="1" x14ac:dyDescent="0.2">
      <c r="W2770" s="53"/>
      <c r="X2770" s="53"/>
    </row>
    <row r="2771" spans="23:24" s="4" customFormat="1" x14ac:dyDescent="0.2">
      <c r="W2771" s="53"/>
      <c r="X2771" s="53"/>
    </row>
    <row r="2772" spans="23:24" s="4" customFormat="1" x14ac:dyDescent="0.2">
      <c r="W2772" s="53"/>
      <c r="X2772" s="53"/>
    </row>
    <row r="2773" spans="23:24" s="4" customFormat="1" x14ac:dyDescent="0.2">
      <c r="W2773" s="53"/>
      <c r="X2773" s="53"/>
    </row>
    <row r="2774" spans="23:24" s="4" customFormat="1" x14ac:dyDescent="0.2">
      <c r="W2774" s="53"/>
      <c r="X2774" s="53"/>
    </row>
    <row r="2775" spans="23:24" s="4" customFormat="1" x14ac:dyDescent="0.2">
      <c r="W2775" s="53"/>
      <c r="X2775" s="53"/>
    </row>
    <row r="2776" spans="23:24" s="4" customFormat="1" x14ac:dyDescent="0.2">
      <c r="W2776" s="53"/>
      <c r="X2776" s="53"/>
    </row>
    <row r="2777" spans="23:24" s="4" customFormat="1" x14ac:dyDescent="0.2">
      <c r="W2777" s="53"/>
      <c r="X2777" s="53"/>
    </row>
    <row r="2778" spans="23:24" s="4" customFormat="1" x14ac:dyDescent="0.2">
      <c r="W2778" s="53"/>
      <c r="X2778" s="53"/>
    </row>
    <row r="2779" spans="23:24" s="4" customFormat="1" x14ac:dyDescent="0.2">
      <c r="W2779" s="53"/>
      <c r="X2779" s="53"/>
    </row>
    <row r="2780" spans="23:24" s="4" customFormat="1" x14ac:dyDescent="0.2">
      <c r="W2780" s="53"/>
      <c r="X2780" s="53"/>
    </row>
    <row r="2781" spans="23:24" s="4" customFormat="1" x14ac:dyDescent="0.2">
      <c r="W2781" s="53"/>
      <c r="X2781" s="53"/>
    </row>
    <row r="2782" spans="23:24" s="4" customFormat="1" x14ac:dyDescent="0.2">
      <c r="W2782" s="53"/>
      <c r="X2782" s="53"/>
    </row>
    <row r="2783" spans="23:24" s="4" customFormat="1" x14ac:dyDescent="0.2">
      <c r="W2783" s="53"/>
      <c r="X2783" s="53"/>
    </row>
    <row r="2784" spans="23:24" s="4" customFormat="1" x14ac:dyDescent="0.2">
      <c r="W2784" s="53"/>
      <c r="X2784" s="53"/>
    </row>
    <row r="2785" spans="23:24" s="4" customFormat="1" x14ac:dyDescent="0.2">
      <c r="W2785" s="53"/>
      <c r="X2785" s="53"/>
    </row>
    <row r="2786" spans="23:24" s="4" customFormat="1" x14ac:dyDescent="0.2">
      <c r="W2786" s="53"/>
      <c r="X2786" s="53"/>
    </row>
    <row r="2787" spans="23:24" s="4" customFormat="1" x14ac:dyDescent="0.2">
      <c r="W2787" s="53"/>
      <c r="X2787" s="53"/>
    </row>
    <row r="2788" spans="23:24" s="4" customFormat="1" x14ac:dyDescent="0.2">
      <c r="W2788" s="53"/>
      <c r="X2788" s="53"/>
    </row>
    <row r="2789" spans="23:24" s="4" customFormat="1" x14ac:dyDescent="0.2">
      <c r="W2789" s="53"/>
      <c r="X2789" s="53"/>
    </row>
    <row r="2790" spans="23:24" s="4" customFormat="1" x14ac:dyDescent="0.2">
      <c r="W2790" s="53"/>
      <c r="X2790" s="53"/>
    </row>
    <row r="2791" spans="23:24" s="4" customFormat="1" x14ac:dyDescent="0.2">
      <c r="W2791" s="53"/>
      <c r="X2791" s="53"/>
    </row>
    <row r="2792" spans="23:24" s="4" customFormat="1" x14ac:dyDescent="0.2">
      <c r="W2792" s="53"/>
      <c r="X2792" s="53"/>
    </row>
    <row r="2793" spans="23:24" s="4" customFormat="1" x14ac:dyDescent="0.2">
      <c r="W2793" s="53"/>
      <c r="X2793" s="53"/>
    </row>
    <row r="2794" spans="23:24" s="4" customFormat="1" x14ac:dyDescent="0.2">
      <c r="W2794" s="53"/>
      <c r="X2794" s="53"/>
    </row>
    <row r="2795" spans="23:24" s="4" customFormat="1" x14ac:dyDescent="0.2">
      <c r="W2795" s="53"/>
      <c r="X2795" s="53"/>
    </row>
    <row r="2796" spans="23:24" s="4" customFormat="1" x14ac:dyDescent="0.2">
      <c r="W2796" s="53"/>
      <c r="X2796" s="53"/>
    </row>
    <row r="2797" spans="23:24" s="4" customFormat="1" x14ac:dyDescent="0.2">
      <c r="W2797" s="53"/>
      <c r="X2797" s="53"/>
    </row>
    <row r="2798" spans="23:24" s="4" customFormat="1" x14ac:dyDescent="0.2">
      <c r="W2798" s="53"/>
      <c r="X2798" s="53"/>
    </row>
    <row r="2799" spans="23:24" s="4" customFormat="1" x14ac:dyDescent="0.2">
      <c r="W2799" s="53"/>
      <c r="X2799" s="53"/>
    </row>
    <row r="2800" spans="23:24" s="4" customFormat="1" x14ac:dyDescent="0.2">
      <c r="W2800" s="53"/>
      <c r="X2800" s="53"/>
    </row>
    <row r="2801" spans="23:24" s="4" customFormat="1" x14ac:dyDescent="0.2">
      <c r="W2801" s="53"/>
      <c r="X2801" s="53"/>
    </row>
    <row r="2802" spans="23:24" s="4" customFormat="1" x14ac:dyDescent="0.2">
      <c r="W2802" s="53"/>
      <c r="X2802" s="53"/>
    </row>
    <row r="2803" spans="23:24" s="4" customFormat="1" x14ac:dyDescent="0.2">
      <c r="W2803" s="53"/>
      <c r="X2803" s="53"/>
    </row>
    <row r="2804" spans="23:24" s="4" customFormat="1" x14ac:dyDescent="0.2">
      <c r="W2804" s="53"/>
      <c r="X2804" s="53"/>
    </row>
    <row r="2805" spans="23:24" s="4" customFormat="1" x14ac:dyDescent="0.2">
      <c r="W2805" s="53"/>
      <c r="X2805" s="53"/>
    </row>
    <row r="2806" spans="23:24" s="4" customFormat="1" x14ac:dyDescent="0.2">
      <c r="W2806" s="53"/>
      <c r="X2806" s="53"/>
    </row>
    <row r="2807" spans="23:24" s="4" customFormat="1" x14ac:dyDescent="0.2">
      <c r="W2807" s="53"/>
      <c r="X2807" s="53"/>
    </row>
    <row r="2808" spans="23:24" s="4" customFormat="1" x14ac:dyDescent="0.2">
      <c r="W2808" s="53"/>
      <c r="X2808" s="53"/>
    </row>
    <row r="2809" spans="23:24" s="4" customFormat="1" x14ac:dyDescent="0.2">
      <c r="W2809" s="53"/>
      <c r="X2809" s="53"/>
    </row>
    <row r="2810" spans="23:24" s="4" customFormat="1" x14ac:dyDescent="0.2">
      <c r="W2810" s="53"/>
      <c r="X2810" s="53"/>
    </row>
    <row r="2811" spans="23:24" s="4" customFormat="1" x14ac:dyDescent="0.2">
      <c r="W2811" s="53"/>
      <c r="X2811" s="53"/>
    </row>
    <row r="2812" spans="23:24" s="4" customFormat="1" x14ac:dyDescent="0.2">
      <c r="W2812" s="53"/>
      <c r="X2812" s="53"/>
    </row>
    <row r="2813" spans="23:24" s="4" customFormat="1" x14ac:dyDescent="0.2">
      <c r="W2813" s="53"/>
      <c r="X2813" s="53"/>
    </row>
    <row r="2814" spans="23:24" s="4" customFormat="1" x14ac:dyDescent="0.2">
      <c r="W2814" s="53"/>
      <c r="X2814" s="53"/>
    </row>
    <row r="2815" spans="23:24" s="4" customFormat="1" x14ac:dyDescent="0.2">
      <c r="W2815" s="53"/>
      <c r="X2815" s="53"/>
    </row>
    <row r="2816" spans="23:24" s="4" customFormat="1" x14ac:dyDescent="0.2">
      <c r="W2816" s="53"/>
      <c r="X2816" s="53"/>
    </row>
    <row r="2817" spans="23:24" s="4" customFormat="1" x14ac:dyDescent="0.2">
      <c r="W2817" s="53"/>
      <c r="X2817" s="53"/>
    </row>
    <row r="2818" spans="23:24" s="4" customFormat="1" x14ac:dyDescent="0.2">
      <c r="W2818" s="53"/>
      <c r="X2818" s="53"/>
    </row>
    <row r="2819" spans="23:24" s="4" customFormat="1" x14ac:dyDescent="0.2">
      <c r="W2819" s="53"/>
      <c r="X2819" s="53"/>
    </row>
    <row r="2820" spans="23:24" s="4" customFormat="1" x14ac:dyDescent="0.2">
      <c r="W2820" s="53"/>
      <c r="X2820" s="53"/>
    </row>
    <row r="2821" spans="23:24" s="4" customFormat="1" x14ac:dyDescent="0.2">
      <c r="W2821" s="53"/>
      <c r="X2821" s="53"/>
    </row>
    <row r="2822" spans="23:24" s="4" customFormat="1" x14ac:dyDescent="0.2">
      <c r="W2822" s="53"/>
      <c r="X2822" s="53"/>
    </row>
    <row r="2823" spans="23:24" s="4" customFormat="1" x14ac:dyDescent="0.2">
      <c r="W2823" s="53"/>
      <c r="X2823" s="53"/>
    </row>
    <row r="2824" spans="23:24" s="4" customFormat="1" x14ac:dyDescent="0.2">
      <c r="W2824" s="53"/>
      <c r="X2824" s="53"/>
    </row>
    <row r="2825" spans="23:24" s="4" customFormat="1" x14ac:dyDescent="0.2">
      <c r="W2825" s="53"/>
      <c r="X2825" s="53"/>
    </row>
    <row r="2826" spans="23:24" s="4" customFormat="1" x14ac:dyDescent="0.2">
      <c r="W2826" s="53"/>
      <c r="X2826" s="53"/>
    </row>
    <row r="2827" spans="23:24" s="4" customFormat="1" x14ac:dyDescent="0.2">
      <c r="W2827" s="53"/>
      <c r="X2827" s="53"/>
    </row>
    <row r="2828" spans="23:24" s="4" customFormat="1" x14ac:dyDescent="0.2">
      <c r="W2828" s="53"/>
      <c r="X2828" s="53"/>
    </row>
    <row r="2829" spans="23:24" s="4" customFormat="1" x14ac:dyDescent="0.2">
      <c r="W2829" s="53"/>
      <c r="X2829" s="53"/>
    </row>
    <row r="2830" spans="23:24" s="4" customFormat="1" x14ac:dyDescent="0.2">
      <c r="W2830" s="53"/>
      <c r="X2830" s="53"/>
    </row>
    <row r="2831" spans="23:24" s="4" customFormat="1" x14ac:dyDescent="0.2">
      <c r="W2831" s="53"/>
      <c r="X2831" s="53"/>
    </row>
    <row r="2832" spans="23:24" s="4" customFormat="1" x14ac:dyDescent="0.2">
      <c r="W2832" s="53"/>
      <c r="X2832" s="53"/>
    </row>
    <row r="2833" spans="23:24" s="4" customFormat="1" x14ac:dyDescent="0.2">
      <c r="W2833" s="53"/>
      <c r="X2833" s="53"/>
    </row>
    <row r="2834" spans="23:24" s="4" customFormat="1" x14ac:dyDescent="0.2">
      <c r="W2834" s="53"/>
      <c r="X2834" s="53"/>
    </row>
    <row r="2835" spans="23:24" s="4" customFormat="1" x14ac:dyDescent="0.2">
      <c r="W2835" s="53"/>
      <c r="X2835" s="53"/>
    </row>
    <row r="2836" spans="23:24" s="4" customFormat="1" x14ac:dyDescent="0.2">
      <c r="W2836" s="53"/>
      <c r="X2836" s="53"/>
    </row>
    <row r="2837" spans="23:24" s="4" customFormat="1" x14ac:dyDescent="0.2">
      <c r="W2837" s="53"/>
      <c r="X2837" s="53"/>
    </row>
    <row r="2838" spans="23:24" s="4" customFormat="1" x14ac:dyDescent="0.2">
      <c r="W2838" s="53"/>
      <c r="X2838" s="53"/>
    </row>
    <row r="2839" spans="23:24" s="4" customFormat="1" x14ac:dyDescent="0.2">
      <c r="W2839" s="53"/>
      <c r="X2839" s="53"/>
    </row>
    <row r="2840" spans="23:24" s="4" customFormat="1" x14ac:dyDescent="0.2">
      <c r="W2840" s="53"/>
      <c r="X2840" s="53"/>
    </row>
    <row r="2841" spans="23:24" s="4" customFormat="1" x14ac:dyDescent="0.2">
      <c r="W2841" s="53"/>
      <c r="X2841" s="53"/>
    </row>
    <row r="2842" spans="23:24" s="4" customFormat="1" x14ac:dyDescent="0.2">
      <c r="W2842" s="53"/>
      <c r="X2842" s="53"/>
    </row>
    <row r="2843" spans="23:24" s="4" customFormat="1" x14ac:dyDescent="0.2">
      <c r="W2843" s="53"/>
      <c r="X2843" s="53"/>
    </row>
    <row r="2844" spans="23:24" s="4" customFormat="1" x14ac:dyDescent="0.2">
      <c r="W2844" s="53"/>
      <c r="X2844" s="53"/>
    </row>
    <row r="2845" spans="23:24" s="4" customFormat="1" x14ac:dyDescent="0.2">
      <c r="W2845" s="53"/>
      <c r="X2845" s="53"/>
    </row>
    <row r="2846" spans="23:24" s="4" customFormat="1" x14ac:dyDescent="0.2">
      <c r="W2846" s="53"/>
      <c r="X2846" s="53"/>
    </row>
    <row r="2847" spans="23:24" s="4" customFormat="1" x14ac:dyDescent="0.2">
      <c r="W2847" s="53"/>
      <c r="X2847" s="53"/>
    </row>
    <row r="2848" spans="23:24" s="4" customFormat="1" x14ac:dyDescent="0.2">
      <c r="W2848" s="53"/>
      <c r="X2848" s="53"/>
    </row>
    <row r="2849" spans="23:24" s="4" customFormat="1" x14ac:dyDescent="0.2">
      <c r="W2849" s="53"/>
      <c r="X2849" s="53"/>
    </row>
    <row r="2850" spans="23:24" s="4" customFormat="1" x14ac:dyDescent="0.2">
      <c r="W2850" s="53"/>
      <c r="X2850" s="53"/>
    </row>
    <row r="2851" spans="23:24" s="4" customFormat="1" x14ac:dyDescent="0.2">
      <c r="W2851" s="53"/>
      <c r="X2851" s="53"/>
    </row>
    <row r="2852" spans="23:24" s="4" customFormat="1" x14ac:dyDescent="0.2">
      <c r="W2852" s="53"/>
      <c r="X2852" s="53"/>
    </row>
    <row r="2853" spans="23:24" s="4" customFormat="1" x14ac:dyDescent="0.2">
      <c r="W2853" s="53"/>
      <c r="X2853" s="53"/>
    </row>
    <row r="2854" spans="23:24" s="4" customFormat="1" x14ac:dyDescent="0.2">
      <c r="W2854" s="53"/>
      <c r="X2854" s="53"/>
    </row>
    <row r="2855" spans="23:24" s="4" customFormat="1" x14ac:dyDescent="0.2">
      <c r="W2855" s="53"/>
      <c r="X2855" s="53"/>
    </row>
    <row r="2856" spans="23:24" s="4" customFormat="1" x14ac:dyDescent="0.2">
      <c r="W2856" s="53"/>
      <c r="X2856" s="53"/>
    </row>
    <row r="2857" spans="23:24" s="4" customFormat="1" x14ac:dyDescent="0.2">
      <c r="W2857" s="53"/>
      <c r="X2857" s="53"/>
    </row>
    <row r="2858" spans="23:24" s="4" customFormat="1" x14ac:dyDescent="0.2">
      <c r="W2858" s="53"/>
      <c r="X2858" s="53"/>
    </row>
    <row r="2859" spans="23:24" s="4" customFormat="1" x14ac:dyDescent="0.2">
      <c r="W2859" s="53"/>
      <c r="X2859" s="53"/>
    </row>
    <row r="2860" spans="23:24" s="4" customFormat="1" x14ac:dyDescent="0.2">
      <c r="W2860" s="53"/>
      <c r="X2860" s="53"/>
    </row>
    <row r="2861" spans="23:24" s="4" customFormat="1" x14ac:dyDescent="0.2">
      <c r="W2861" s="53"/>
      <c r="X2861" s="53"/>
    </row>
    <row r="2862" spans="23:24" s="4" customFormat="1" x14ac:dyDescent="0.2">
      <c r="W2862" s="53"/>
      <c r="X2862" s="53"/>
    </row>
    <row r="2863" spans="23:24" s="4" customFormat="1" x14ac:dyDescent="0.2">
      <c r="W2863" s="53"/>
      <c r="X2863" s="53"/>
    </row>
    <row r="2864" spans="23:24" s="4" customFormat="1" x14ac:dyDescent="0.2">
      <c r="W2864" s="53"/>
      <c r="X2864" s="53"/>
    </row>
    <row r="2865" spans="23:24" s="4" customFormat="1" x14ac:dyDescent="0.2">
      <c r="W2865" s="53"/>
      <c r="X2865" s="53"/>
    </row>
    <row r="2866" spans="23:24" s="4" customFormat="1" x14ac:dyDescent="0.2">
      <c r="W2866" s="53"/>
      <c r="X2866" s="53"/>
    </row>
    <row r="2867" spans="23:24" s="4" customFormat="1" x14ac:dyDescent="0.2">
      <c r="W2867" s="53"/>
      <c r="X2867" s="53"/>
    </row>
    <row r="2868" spans="23:24" s="4" customFormat="1" x14ac:dyDescent="0.2">
      <c r="W2868" s="53"/>
      <c r="X2868" s="53"/>
    </row>
    <row r="2869" spans="23:24" s="4" customFormat="1" x14ac:dyDescent="0.2">
      <c r="W2869" s="53"/>
      <c r="X2869" s="53"/>
    </row>
    <row r="2870" spans="23:24" s="4" customFormat="1" x14ac:dyDescent="0.2">
      <c r="W2870" s="53"/>
      <c r="X2870" s="53"/>
    </row>
    <row r="2871" spans="23:24" s="4" customFormat="1" x14ac:dyDescent="0.2">
      <c r="W2871" s="53"/>
      <c r="X2871" s="53"/>
    </row>
    <row r="2872" spans="23:24" s="4" customFormat="1" x14ac:dyDescent="0.2">
      <c r="W2872" s="53"/>
      <c r="X2872" s="53"/>
    </row>
    <row r="2873" spans="23:24" s="4" customFormat="1" x14ac:dyDescent="0.2">
      <c r="W2873" s="53"/>
      <c r="X2873" s="53"/>
    </row>
    <row r="2874" spans="23:24" s="4" customFormat="1" x14ac:dyDescent="0.2">
      <c r="W2874" s="53"/>
      <c r="X2874" s="53"/>
    </row>
    <row r="2875" spans="23:24" s="4" customFormat="1" x14ac:dyDescent="0.2">
      <c r="W2875" s="53"/>
      <c r="X2875" s="53"/>
    </row>
    <row r="2876" spans="23:24" s="4" customFormat="1" x14ac:dyDescent="0.2">
      <c r="W2876" s="53"/>
      <c r="X2876" s="53"/>
    </row>
    <row r="2877" spans="23:24" s="4" customFormat="1" x14ac:dyDescent="0.2">
      <c r="W2877" s="53"/>
      <c r="X2877" s="53"/>
    </row>
    <row r="2878" spans="23:24" s="4" customFormat="1" x14ac:dyDescent="0.2">
      <c r="W2878" s="53"/>
      <c r="X2878" s="53"/>
    </row>
    <row r="2879" spans="23:24" s="4" customFormat="1" x14ac:dyDescent="0.2">
      <c r="W2879" s="53"/>
      <c r="X2879" s="53"/>
    </row>
    <row r="2880" spans="23:24" s="4" customFormat="1" x14ac:dyDescent="0.2">
      <c r="W2880" s="53"/>
      <c r="X2880" s="53"/>
    </row>
    <row r="2881" spans="23:24" s="4" customFormat="1" x14ac:dyDescent="0.2">
      <c r="W2881" s="53"/>
      <c r="X2881" s="53"/>
    </row>
    <row r="2882" spans="23:24" s="4" customFormat="1" x14ac:dyDescent="0.2">
      <c r="W2882" s="53"/>
      <c r="X2882" s="53"/>
    </row>
    <row r="2883" spans="23:24" s="4" customFormat="1" x14ac:dyDescent="0.2">
      <c r="W2883" s="53"/>
      <c r="X2883" s="53"/>
    </row>
    <row r="2884" spans="23:24" s="4" customFormat="1" x14ac:dyDescent="0.2">
      <c r="W2884" s="53"/>
      <c r="X2884" s="53"/>
    </row>
    <row r="2885" spans="23:24" s="4" customFormat="1" x14ac:dyDescent="0.2">
      <c r="W2885" s="53"/>
      <c r="X2885" s="53"/>
    </row>
    <row r="2886" spans="23:24" s="4" customFormat="1" x14ac:dyDescent="0.2">
      <c r="W2886" s="53"/>
      <c r="X2886" s="53"/>
    </row>
    <row r="2887" spans="23:24" s="4" customFormat="1" x14ac:dyDescent="0.2">
      <c r="W2887" s="53"/>
      <c r="X2887" s="53"/>
    </row>
    <row r="2888" spans="23:24" s="4" customFormat="1" x14ac:dyDescent="0.2">
      <c r="W2888" s="53"/>
      <c r="X2888" s="53"/>
    </row>
    <row r="2889" spans="23:24" s="4" customFormat="1" x14ac:dyDescent="0.2">
      <c r="W2889" s="53"/>
      <c r="X2889" s="53"/>
    </row>
    <row r="2890" spans="23:24" s="4" customFormat="1" x14ac:dyDescent="0.2">
      <c r="W2890" s="53"/>
      <c r="X2890" s="53"/>
    </row>
    <row r="2891" spans="23:24" s="4" customFormat="1" x14ac:dyDescent="0.2">
      <c r="W2891" s="53"/>
      <c r="X2891" s="53"/>
    </row>
    <row r="2892" spans="23:24" s="4" customFormat="1" x14ac:dyDescent="0.2">
      <c r="W2892" s="53"/>
      <c r="X2892" s="53"/>
    </row>
    <row r="2893" spans="23:24" s="4" customFormat="1" x14ac:dyDescent="0.2">
      <c r="W2893" s="53"/>
      <c r="X2893" s="53"/>
    </row>
    <row r="2894" spans="23:24" s="4" customFormat="1" x14ac:dyDescent="0.2">
      <c r="W2894" s="53"/>
      <c r="X2894" s="53"/>
    </row>
    <row r="2895" spans="23:24" s="4" customFormat="1" x14ac:dyDescent="0.2">
      <c r="W2895" s="53"/>
      <c r="X2895" s="53"/>
    </row>
    <row r="2896" spans="23:24" s="4" customFormat="1" x14ac:dyDescent="0.2">
      <c r="W2896" s="53"/>
      <c r="X2896" s="53"/>
    </row>
    <row r="2897" spans="23:24" s="4" customFormat="1" x14ac:dyDescent="0.2">
      <c r="W2897" s="53"/>
      <c r="X2897" s="53"/>
    </row>
    <row r="2898" spans="23:24" s="4" customFormat="1" x14ac:dyDescent="0.2">
      <c r="W2898" s="53"/>
      <c r="X2898" s="53"/>
    </row>
    <row r="2899" spans="23:24" s="4" customFormat="1" x14ac:dyDescent="0.2">
      <c r="W2899" s="53"/>
      <c r="X2899" s="53"/>
    </row>
    <row r="2900" spans="23:24" s="4" customFormat="1" x14ac:dyDescent="0.2">
      <c r="W2900" s="53"/>
      <c r="X2900" s="53"/>
    </row>
    <row r="2901" spans="23:24" s="4" customFormat="1" x14ac:dyDescent="0.2">
      <c r="W2901" s="53"/>
      <c r="X2901" s="53"/>
    </row>
    <row r="2902" spans="23:24" s="4" customFormat="1" x14ac:dyDescent="0.2">
      <c r="W2902" s="53"/>
      <c r="X2902" s="53"/>
    </row>
    <row r="2903" spans="23:24" s="4" customFormat="1" x14ac:dyDescent="0.2">
      <c r="W2903" s="53"/>
      <c r="X2903" s="53"/>
    </row>
    <row r="2904" spans="23:24" s="4" customFormat="1" x14ac:dyDescent="0.2">
      <c r="W2904" s="53"/>
      <c r="X2904" s="53"/>
    </row>
    <row r="2905" spans="23:24" s="4" customFormat="1" x14ac:dyDescent="0.2">
      <c r="W2905" s="53"/>
      <c r="X2905" s="53"/>
    </row>
    <row r="2906" spans="23:24" s="4" customFormat="1" x14ac:dyDescent="0.2">
      <c r="W2906" s="53"/>
      <c r="X2906" s="53"/>
    </row>
    <row r="2907" spans="23:24" s="4" customFormat="1" x14ac:dyDescent="0.2">
      <c r="W2907" s="53"/>
      <c r="X2907" s="53"/>
    </row>
    <row r="2908" spans="23:24" s="4" customFormat="1" x14ac:dyDescent="0.2">
      <c r="W2908" s="53"/>
      <c r="X2908" s="53"/>
    </row>
    <row r="2909" spans="23:24" s="4" customFormat="1" x14ac:dyDescent="0.2">
      <c r="W2909" s="53"/>
      <c r="X2909" s="53"/>
    </row>
    <row r="2910" spans="23:24" s="4" customFormat="1" x14ac:dyDescent="0.2">
      <c r="W2910" s="53"/>
      <c r="X2910" s="53"/>
    </row>
    <row r="2911" spans="23:24" s="4" customFormat="1" x14ac:dyDescent="0.2">
      <c r="W2911" s="53"/>
      <c r="X2911" s="53"/>
    </row>
    <row r="2912" spans="23:24" s="4" customFormat="1" x14ac:dyDescent="0.2">
      <c r="W2912" s="53"/>
      <c r="X2912" s="53"/>
    </row>
    <row r="2913" spans="23:24" s="4" customFormat="1" x14ac:dyDescent="0.2">
      <c r="W2913" s="53"/>
      <c r="X2913" s="53"/>
    </row>
    <row r="2914" spans="23:24" s="4" customFormat="1" x14ac:dyDescent="0.2">
      <c r="W2914" s="53"/>
      <c r="X2914" s="53"/>
    </row>
    <row r="2915" spans="23:24" s="4" customFormat="1" x14ac:dyDescent="0.2">
      <c r="W2915" s="53"/>
      <c r="X2915" s="53"/>
    </row>
    <row r="2916" spans="23:24" s="4" customFormat="1" x14ac:dyDescent="0.2">
      <c r="W2916" s="53"/>
      <c r="X2916" s="53"/>
    </row>
    <row r="2917" spans="23:24" s="4" customFormat="1" x14ac:dyDescent="0.2">
      <c r="W2917" s="53"/>
      <c r="X2917" s="53"/>
    </row>
    <row r="2918" spans="23:24" s="4" customFormat="1" x14ac:dyDescent="0.2">
      <c r="W2918" s="53"/>
      <c r="X2918" s="53"/>
    </row>
    <row r="2919" spans="23:24" s="4" customFormat="1" x14ac:dyDescent="0.2">
      <c r="W2919" s="53"/>
      <c r="X2919" s="53"/>
    </row>
    <row r="2920" spans="23:24" s="4" customFormat="1" x14ac:dyDescent="0.2">
      <c r="W2920" s="53"/>
      <c r="X2920" s="53"/>
    </row>
    <row r="2921" spans="23:24" s="4" customFormat="1" x14ac:dyDescent="0.2">
      <c r="W2921" s="53"/>
      <c r="X2921" s="53"/>
    </row>
    <row r="2922" spans="23:24" s="4" customFormat="1" x14ac:dyDescent="0.2">
      <c r="W2922" s="53"/>
      <c r="X2922" s="53"/>
    </row>
    <row r="2923" spans="23:24" s="4" customFormat="1" x14ac:dyDescent="0.2">
      <c r="W2923" s="53"/>
      <c r="X2923" s="53"/>
    </row>
    <row r="2924" spans="23:24" s="4" customFormat="1" x14ac:dyDescent="0.2">
      <c r="W2924" s="53"/>
      <c r="X2924" s="53"/>
    </row>
    <row r="2925" spans="23:24" s="4" customFormat="1" x14ac:dyDescent="0.2">
      <c r="W2925" s="53"/>
      <c r="X2925" s="53"/>
    </row>
    <row r="2926" spans="23:24" s="4" customFormat="1" x14ac:dyDescent="0.2">
      <c r="W2926" s="53"/>
      <c r="X2926" s="53"/>
    </row>
    <row r="2927" spans="23:24" s="4" customFormat="1" x14ac:dyDescent="0.2">
      <c r="W2927" s="53"/>
      <c r="X2927" s="53"/>
    </row>
    <row r="2928" spans="23:24" s="4" customFormat="1" x14ac:dyDescent="0.2">
      <c r="W2928" s="53"/>
      <c r="X2928" s="53"/>
    </row>
    <row r="2929" spans="23:24" s="4" customFormat="1" x14ac:dyDescent="0.2">
      <c r="W2929" s="53"/>
      <c r="X2929" s="53"/>
    </row>
    <row r="2930" spans="23:24" s="4" customFormat="1" x14ac:dyDescent="0.2">
      <c r="W2930" s="53"/>
      <c r="X2930" s="53"/>
    </row>
    <row r="2931" spans="23:24" s="4" customFormat="1" x14ac:dyDescent="0.2">
      <c r="W2931" s="53"/>
      <c r="X2931" s="53"/>
    </row>
    <row r="2932" spans="23:24" s="4" customFormat="1" x14ac:dyDescent="0.2">
      <c r="W2932" s="53"/>
      <c r="X2932" s="53"/>
    </row>
    <row r="2933" spans="23:24" s="4" customFormat="1" x14ac:dyDescent="0.2">
      <c r="W2933" s="53"/>
      <c r="X2933" s="53"/>
    </row>
    <row r="2934" spans="23:24" s="4" customFormat="1" x14ac:dyDescent="0.2">
      <c r="W2934" s="53"/>
      <c r="X2934" s="53"/>
    </row>
    <row r="2935" spans="23:24" s="4" customFormat="1" x14ac:dyDescent="0.2">
      <c r="W2935" s="53"/>
      <c r="X2935" s="53"/>
    </row>
    <row r="2936" spans="23:24" s="4" customFormat="1" x14ac:dyDescent="0.2">
      <c r="W2936" s="53"/>
      <c r="X2936" s="53"/>
    </row>
    <row r="2937" spans="23:24" s="4" customFormat="1" x14ac:dyDescent="0.2">
      <c r="W2937" s="53"/>
      <c r="X2937" s="53"/>
    </row>
    <row r="2938" spans="23:24" s="4" customFormat="1" x14ac:dyDescent="0.2">
      <c r="W2938" s="53"/>
      <c r="X2938" s="53"/>
    </row>
    <row r="2939" spans="23:24" s="4" customFormat="1" x14ac:dyDescent="0.2">
      <c r="W2939" s="53"/>
      <c r="X2939" s="53"/>
    </row>
    <row r="2940" spans="23:24" s="4" customFormat="1" x14ac:dyDescent="0.2">
      <c r="W2940" s="53"/>
      <c r="X2940" s="53"/>
    </row>
    <row r="2941" spans="23:24" s="4" customFormat="1" x14ac:dyDescent="0.2">
      <c r="W2941" s="53"/>
      <c r="X2941" s="53"/>
    </row>
    <row r="2942" spans="23:24" s="4" customFormat="1" x14ac:dyDescent="0.2">
      <c r="W2942" s="53"/>
      <c r="X2942" s="53"/>
    </row>
    <row r="2943" spans="23:24" s="4" customFormat="1" x14ac:dyDescent="0.2">
      <c r="W2943" s="53"/>
      <c r="X2943" s="53"/>
    </row>
    <row r="2944" spans="23:24" s="4" customFormat="1" x14ac:dyDescent="0.2">
      <c r="W2944" s="53"/>
      <c r="X2944" s="53"/>
    </row>
    <row r="2945" spans="23:24" s="4" customFormat="1" x14ac:dyDescent="0.2">
      <c r="W2945" s="53"/>
      <c r="X2945" s="53"/>
    </row>
    <row r="2946" spans="23:24" s="4" customFormat="1" x14ac:dyDescent="0.2">
      <c r="W2946" s="53"/>
      <c r="X2946" s="53"/>
    </row>
    <row r="2947" spans="23:24" s="4" customFormat="1" x14ac:dyDescent="0.2">
      <c r="W2947" s="53"/>
      <c r="X2947" s="53"/>
    </row>
    <row r="2948" spans="23:24" s="4" customFormat="1" x14ac:dyDescent="0.2">
      <c r="W2948" s="53"/>
      <c r="X2948" s="53"/>
    </row>
    <row r="2949" spans="23:24" s="4" customFormat="1" x14ac:dyDescent="0.2">
      <c r="W2949" s="53"/>
      <c r="X2949" s="53"/>
    </row>
    <row r="2950" spans="23:24" s="4" customFormat="1" x14ac:dyDescent="0.2">
      <c r="W2950" s="53"/>
      <c r="X2950" s="53"/>
    </row>
    <row r="2951" spans="23:24" s="4" customFormat="1" x14ac:dyDescent="0.2">
      <c r="W2951" s="53"/>
      <c r="X2951" s="53"/>
    </row>
    <row r="2952" spans="23:24" s="4" customFormat="1" x14ac:dyDescent="0.2">
      <c r="W2952" s="53"/>
      <c r="X2952" s="53"/>
    </row>
    <row r="2953" spans="23:24" s="4" customFormat="1" x14ac:dyDescent="0.2">
      <c r="W2953" s="53"/>
      <c r="X2953" s="53"/>
    </row>
    <row r="2954" spans="23:24" s="4" customFormat="1" x14ac:dyDescent="0.2">
      <c r="W2954" s="53"/>
      <c r="X2954" s="53"/>
    </row>
    <row r="2955" spans="23:24" s="4" customFormat="1" x14ac:dyDescent="0.2">
      <c r="W2955" s="53"/>
      <c r="X2955" s="53"/>
    </row>
    <row r="2956" spans="23:24" s="4" customFormat="1" x14ac:dyDescent="0.2">
      <c r="W2956" s="53"/>
      <c r="X2956" s="53"/>
    </row>
    <row r="2957" spans="23:24" s="4" customFormat="1" x14ac:dyDescent="0.2">
      <c r="W2957" s="53"/>
      <c r="X2957" s="53"/>
    </row>
    <row r="2958" spans="23:24" s="4" customFormat="1" x14ac:dyDescent="0.2">
      <c r="W2958" s="53"/>
      <c r="X2958" s="53"/>
    </row>
    <row r="2959" spans="23:24" s="4" customFormat="1" x14ac:dyDescent="0.2">
      <c r="W2959" s="53"/>
      <c r="X2959" s="53"/>
    </row>
    <row r="2960" spans="23:24" s="4" customFormat="1" x14ac:dyDescent="0.2">
      <c r="W2960" s="53"/>
      <c r="X2960" s="53"/>
    </row>
    <row r="2961" spans="23:24" s="4" customFormat="1" x14ac:dyDescent="0.2">
      <c r="W2961" s="53"/>
      <c r="X2961" s="53"/>
    </row>
    <row r="2962" spans="23:24" s="4" customFormat="1" x14ac:dyDescent="0.2">
      <c r="W2962" s="53"/>
      <c r="X2962" s="53"/>
    </row>
    <row r="2963" spans="23:24" s="4" customFormat="1" x14ac:dyDescent="0.2">
      <c r="W2963" s="53"/>
      <c r="X2963" s="53"/>
    </row>
    <row r="2964" spans="23:24" s="4" customFormat="1" x14ac:dyDescent="0.2">
      <c r="W2964" s="53"/>
      <c r="X2964" s="53"/>
    </row>
    <row r="2965" spans="23:24" s="4" customFormat="1" x14ac:dyDescent="0.2">
      <c r="W2965" s="53"/>
      <c r="X2965" s="53"/>
    </row>
    <row r="2966" spans="23:24" s="4" customFormat="1" x14ac:dyDescent="0.2">
      <c r="W2966" s="53"/>
      <c r="X2966" s="53"/>
    </row>
    <row r="2967" spans="23:24" s="4" customFormat="1" x14ac:dyDescent="0.2">
      <c r="W2967" s="53"/>
      <c r="X2967" s="53"/>
    </row>
    <row r="2968" spans="23:24" s="4" customFormat="1" x14ac:dyDescent="0.2">
      <c r="W2968" s="53"/>
      <c r="X2968" s="53"/>
    </row>
    <row r="2969" spans="23:24" s="4" customFormat="1" x14ac:dyDescent="0.2">
      <c r="W2969" s="53"/>
      <c r="X2969" s="53"/>
    </row>
    <row r="2970" spans="23:24" s="4" customFormat="1" x14ac:dyDescent="0.2">
      <c r="W2970" s="53"/>
      <c r="X2970" s="53"/>
    </row>
    <row r="2971" spans="23:24" s="4" customFormat="1" x14ac:dyDescent="0.2">
      <c r="W2971" s="53"/>
      <c r="X2971" s="53"/>
    </row>
    <row r="2972" spans="23:24" s="4" customFormat="1" x14ac:dyDescent="0.2">
      <c r="W2972" s="53"/>
      <c r="X2972" s="53"/>
    </row>
    <row r="2973" spans="23:24" s="4" customFormat="1" x14ac:dyDescent="0.2">
      <c r="W2973" s="53"/>
      <c r="X2973" s="53"/>
    </row>
    <row r="2974" spans="23:24" s="4" customFormat="1" x14ac:dyDescent="0.2">
      <c r="W2974" s="53"/>
      <c r="X2974" s="53"/>
    </row>
    <row r="2975" spans="23:24" s="4" customFormat="1" x14ac:dyDescent="0.2">
      <c r="W2975" s="53"/>
      <c r="X2975" s="53"/>
    </row>
    <row r="2976" spans="23:24" s="4" customFormat="1" x14ac:dyDescent="0.2">
      <c r="W2976" s="53"/>
      <c r="X2976" s="53"/>
    </row>
    <row r="2977" spans="23:24" s="4" customFormat="1" x14ac:dyDescent="0.2">
      <c r="W2977" s="53"/>
      <c r="X2977" s="53"/>
    </row>
    <row r="2978" spans="23:24" s="4" customFormat="1" x14ac:dyDescent="0.2">
      <c r="W2978" s="53"/>
      <c r="X2978" s="53"/>
    </row>
    <row r="2979" spans="23:24" s="4" customFormat="1" x14ac:dyDescent="0.2">
      <c r="W2979" s="53"/>
      <c r="X2979" s="53"/>
    </row>
    <row r="2980" spans="23:24" s="4" customFormat="1" x14ac:dyDescent="0.2">
      <c r="W2980" s="53"/>
      <c r="X2980" s="53"/>
    </row>
    <row r="2981" spans="23:24" s="4" customFormat="1" x14ac:dyDescent="0.2">
      <c r="W2981" s="53"/>
      <c r="X2981" s="53"/>
    </row>
    <row r="2982" spans="23:24" s="4" customFormat="1" x14ac:dyDescent="0.2">
      <c r="W2982" s="53"/>
      <c r="X2982" s="53"/>
    </row>
    <row r="2983" spans="23:24" s="4" customFormat="1" x14ac:dyDescent="0.2">
      <c r="W2983" s="53"/>
      <c r="X2983" s="53"/>
    </row>
    <row r="2984" spans="23:24" s="4" customFormat="1" x14ac:dyDescent="0.2">
      <c r="W2984" s="53"/>
      <c r="X2984" s="53"/>
    </row>
    <row r="2985" spans="23:24" s="4" customFormat="1" x14ac:dyDescent="0.2">
      <c r="W2985" s="53"/>
      <c r="X2985" s="53"/>
    </row>
    <row r="2986" spans="23:24" s="4" customFormat="1" x14ac:dyDescent="0.2">
      <c r="W2986" s="53"/>
      <c r="X2986" s="53"/>
    </row>
    <row r="2987" spans="23:24" s="4" customFormat="1" x14ac:dyDescent="0.2">
      <c r="W2987" s="53"/>
      <c r="X2987" s="53"/>
    </row>
    <row r="2988" spans="23:24" s="4" customFormat="1" x14ac:dyDescent="0.2">
      <c r="W2988" s="53"/>
      <c r="X2988" s="53"/>
    </row>
    <row r="2989" spans="23:24" s="4" customFormat="1" x14ac:dyDescent="0.2">
      <c r="W2989" s="53"/>
      <c r="X2989" s="53"/>
    </row>
    <row r="2990" spans="23:24" s="4" customFormat="1" x14ac:dyDescent="0.2">
      <c r="W2990" s="53"/>
      <c r="X2990" s="53"/>
    </row>
    <row r="2991" spans="23:24" s="4" customFormat="1" x14ac:dyDescent="0.2">
      <c r="W2991" s="53"/>
      <c r="X2991" s="53"/>
    </row>
    <row r="2992" spans="23:24" s="4" customFormat="1" x14ac:dyDescent="0.2">
      <c r="W2992" s="53"/>
      <c r="X2992" s="53"/>
    </row>
    <row r="2993" spans="23:24" s="4" customFormat="1" x14ac:dyDescent="0.2">
      <c r="W2993" s="53"/>
      <c r="X2993" s="53"/>
    </row>
    <row r="2994" spans="23:24" s="4" customFormat="1" x14ac:dyDescent="0.2">
      <c r="W2994" s="53"/>
      <c r="X2994" s="53"/>
    </row>
    <row r="2995" spans="23:24" s="4" customFormat="1" x14ac:dyDescent="0.2">
      <c r="W2995" s="53"/>
      <c r="X2995" s="53"/>
    </row>
    <row r="2996" spans="23:24" s="4" customFormat="1" x14ac:dyDescent="0.2">
      <c r="W2996" s="53"/>
      <c r="X2996" s="53"/>
    </row>
    <row r="2997" spans="23:24" s="4" customFormat="1" x14ac:dyDescent="0.2">
      <c r="W2997" s="53"/>
      <c r="X2997" s="53"/>
    </row>
    <row r="2998" spans="23:24" s="4" customFormat="1" x14ac:dyDescent="0.2">
      <c r="W2998" s="53"/>
      <c r="X2998" s="53"/>
    </row>
    <row r="2999" spans="23:24" s="4" customFormat="1" x14ac:dyDescent="0.2">
      <c r="W2999" s="53"/>
      <c r="X2999" s="53"/>
    </row>
    <row r="3000" spans="23:24" s="4" customFormat="1" x14ac:dyDescent="0.2">
      <c r="W3000" s="53"/>
      <c r="X3000" s="53"/>
    </row>
    <row r="3001" spans="23:24" s="4" customFormat="1" x14ac:dyDescent="0.2">
      <c r="W3001" s="53"/>
      <c r="X3001" s="53"/>
    </row>
    <row r="3002" spans="23:24" s="4" customFormat="1" x14ac:dyDescent="0.2">
      <c r="W3002" s="53"/>
      <c r="X3002" s="53"/>
    </row>
    <row r="3003" spans="23:24" s="4" customFormat="1" x14ac:dyDescent="0.2">
      <c r="W3003" s="53"/>
      <c r="X3003" s="53"/>
    </row>
    <row r="3004" spans="23:24" s="4" customFormat="1" x14ac:dyDescent="0.2">
      <c r="W3004" s="53"/>
      <c r="X3004" s="53"/>
    </row>
    <row r="3005" spans="23:24" s="4" customFormat="1" x14ac:dyDescent="0.2">
      <c r="W3005" s="53"/>
      <c r="X3005" s="53"/>
    </row>
    <row r="3006" spans="23:24" s="4" customFormat="1" x14ac:dyDescent="0.2">
      <c r="W3006" s="53"/>
      <c r="X3006" s="53"/>
    </row>
    <row r="3007" spans="23:24" s="4" customFormat="1" x14ac:dyDescent="0.2">
      <c r="W3007" s="53"/>
      <c r="X3007" s="53"/>
    </row>
    <row r="3008" spans="23:24" s="4" customFormat="1" x14ac:dyDescent="0.2">
      <c r="W3008" s="53"/>
      <c r="X3008" s="53"/>
    </row>
    <row r="3009" spans="23:24" s="4" customFormat="1" x14ac:dyDescent="0.2">
      <c r="W3009" s="53"/>
      <c r="X3009" s="53"/>
    </row>
    <row r="3010" spans="23:24" s="4" customFormat="1" x14ac:dyDescent="0.2">
      <c r="W3010" s="53"/>
      <c r="X3010" s="53"/>
    </row>
    <row r="3011" spans="23:24" s="4" customFormat="1" x14ac:dyDescent="0.2">
      <c r="W3011" s="53"/>
      <c r="X3011" s="53"/>
    </row>
    <row r="3012" spans="23:24" s="4" customFormat="1" x14ac:dyDescent="0.2">
      <c r="W3012" s="53"/>
      <c r="X3012" s="53"/>
    </row>
    <row r="3013" spans="23:24" s="4" customFormat="1" x14ac:dyDescent="0.2">
      <c r="W3013" s="53"/>
      <c r="X3013" s="53"/>
    </row>
    <row r="3014" spans="23:24" s="4" customFormat="1" x14ac:dyDescent="0.2">
      <c r="W3014" s="53"/>
      <c r="X3014" s="53"/>
    </row>
    <row r="3015" spans="23:24" s="4" customFormat="1" x14ac:dyDescent="0.2">
      <c r="W3015" s="53"/>
      <c r="X3015" s="53"/>
    </row>
    <row r="3016" spans="23:24" s="4" customFormat="1" x14ac:dyDescent="0.2">
      <c r="W3016" s="53"/>
      <c r="X3016" s="53"/>
    </row>
    <row r="3017" spans="23:24" s="4" customFormat="1" x14ac:dyDescent="0.2">
      <c r="W3017" s="53"/>
      <c r="X3017" s="53"/>
    </row>
    <row r="3018" spans="23:24" s="4" customFormat="1" x14ac:dyDescent="0.2">
      <c r="W3018" s="53"/>
      <c r="X3018" s="53"/>
    </row>
    <row r="3019" spans="23:24" s="4" customFormat="1" x14ac:dyDescent="0.2">
      <c r="W3019" s="53"/>
      <c r="X3019" s="53"/>
    </row>
    <row r="3020" spans="23:24" s="4" customFormat="1" x14ac:dyDescent="0.2">
      <c r="W3020" s="53"/>
      <c r="X3020" s="53"/>
    </row>
    <row r="3021" spans="23:24" s="4" customFormat="1" x14ac:dyDescent="0.2">
      <c r="W3021" s="53"/>
      <c r="X3021" s="53"/>
    </row>
    <row r="3022" spans="23:24" s="4" customFormat="1" x14ac:dyDescent="0.2">
      <c r="W3022" s="53"/>
      <c r="X3022" s="53"/>
    </row>
    <row r="3023" spans="23:24" s="4" customFormat="1" x14ac:dyDescent="0.2">
      <c r="W3023" s="53"/>
      <c r="X3023" s="53"/>
    </row>
    <row r="3024" spans="23:24" s="4" customFormat="1" x14ac:dyDescent="0.2">
      <c r="W3024" s="53"/>
      <c r="X3024" s="53"/>
    </row>
    <row r="3025" spans="23:24" s="4" customFormat="1" x14ac:dyDescent="0.2">
      <c r="W3025" s="53"/>
      <c r="X3025" s="53"/>
    </row>
    <row r="3026" spans="23:24" s="4" customFormat="1" x14ac:dyDescent="0.2">
      <c r="W3026" s="53"/>
      <c r="X3026" s="53"/>
    </row>
    <row r="3027" spans="23:24" s="4" customFormat="1" x14ac:dyDescent="0.2">
      <c r="W3027" s="53"/>
      <c r="X3027" s="53"/>
    </row>
    <row r="3028" spans="23:24" s="4" customFormat="1" x14ac:dyDescent="0.2">
      <c r="W3028" s="53"/>
      <c r="X3028" s="53"/>
    </row>
    <row r="3029" spans="23:24" s="4" customFormat="1" x14ac:dyDescent="0.2">
      <c r="W3029" s="53"/>
      <c r="X3029" s="53"/>
    </row>
    <row r="3030" spans="23:24" s="4" customFormat="1" x14ac:dyDescent="0.2">
      <c r="W3030" s="53"/>
      <c r="X3030" s="53"/>
    </row>
    <row r="3031" spans="23:24" s="4" customFormat="1" x14ac:dyDescent="0.2">
      <c r="W3031" s="53"/>
      <c r="X3031" s="53"/>
    </row>
    <row r="3032" spans="23:24" s="4" customFormat="1" x14ac:dyDescent="0.2">
      <c r="W3032" s="53"/>
      <c r="X3032" s="53"/>
    </row>
    <row r="3033" spans="23:24" s="4" customFormat="1" x14ac:dyDescent="0.2">
      <c r="W3033" s="53"/>
      <c r="X3033" s="53"/>
    </row>
    <row r="3034" spans="23:24" s="4" customFormat="1" x14ac:dyDescent="0.2">
      <c r="W3034" s="53"/>
      <c r="X3034" s="53"/>
    </row>
    <row r="3035" spans="23:24" s="4" customFormat="1" x14ac:dyDescent="0.2">
      <c r="W3035" s="53"/>
      <c r="X3035" s="53"/>
    </row>
    <row r="3036" spans="23:24" s="4" customFormat="1" x14ac:dyDescent="0.2">
      <c r="W3036" s="53"/>
      <c r="X3036" s="53"/>
    </row>
    <row r="3037" spans="23:24" s="4" customFormat="1" x14ac:dyDescent="0.2">
      <c r="W3037" s="53"/>
      <c r="X3037" s="53"/>
    </row>
    <row r="3038" spans="23:24" s="4" customFormat="1" x14ac:dyDescent="0.2">
      <c r="W3038" s="53"/>
      <c r="X3038" s="53"/>
    </row>
    <row r="3039" spans="23:24" s="4" customFormat="1" x14ac:dyDescent="0.2">
      <c r="W3039" s="53"/>
      <c r="X3039" s="53"/>
    </row>
    <row r="3040" spans="23:24" s="4" customFormat="1" x14ac:dyDescent="0.2">
      <c r="W3040" s="53"/>
      <c r="X3040" s="53"/>
    </row>
    <row r="3041" spans="23:24" s="4" customFormat="1" x14ac:dyDescent="0.2">
      <c r="W3041" s="53"/>
      <c r="X3041" s="53"/>
    </row>
    <row r="3042" spans="23:24" s="4" customFormat="1" x14ac:dyDescent="0.2">
      <c r="W3042" s="53"/>
      <c r="X3042" s="53"/>
    </row>
    <row r="3043" spans="23:24" s="4" customFormat="1" x14ac:dyDescent="0.2">
      <c r="W3043" s="53"/>
      <c r="X3043" s="53"/>
    </row>
    <row r="3044" spans="23:24" s="4" customFormat="1" x14ac:dyDescent="0.2">
      <c r="W3044" s="53"/>
      <c r="X3044" s="53"/>
    </row>
    <row r="3045" spans="23:24" s="4" customFormat="1" x14ac:dyDescent="0.2">
      <c r="W3045" s="53"/>
      <c r="X3045" s="53"/>
    </row>
    <row r="3046" spans="23:24" s="4" customFormat="1" x14ac:dyDescent="0.2">
      <c r="W3046" s="53"/>
      <c r="X3046" s="53"/>
    </row>
    <row r="3047" spans="23:24" s="4" customFormat="1" x14ac:dyDescent="0.2">
      <c r="W3047" s="53"/>
      <c r="X3047" s="53"/>
    </row>
    <row r="3048" spans="23:24" s="4" customFormat="1" x14ac:dyDescent="0.2">
      <c r="W3048" s="53"/>
      <c r="X3048" s="53"/>
    </row>
    <row r="3049" spans="23:24" s="4" customFormat="1" x14ac:dyDescent="0.2">
      <c r="W3049" s="53"/>
      <c r="X3049" s="53"/>
    </row>
    <row r="3050" spans="23:24" s="4" customFormat="1" x14ac:dyDescent="0.2">
      <c r="W3050" s="53"/>
      <c r="X3050" s="53"/>
    </row>
    <row r="3051" spans="23:24" s="4" customFormat="1" x14ac:dyDescent="0.2">
      <c r="W3051" s="53"/>
      <c r="X3051" s="53"/>
    </row>
    <row r="3052" spans="23:24" s="4" customFormat="1" x14ac:dyDescent="0.2">
      <c r="W3052" s="53"/>
      <c r="X3052" s="53"/>
    </row>
    <row r="3053" spans="23:24" s="4" customFormat="1" x14ac:dyDescent="0.2">
      <c r="W3053" s="53"/>
      <c r="X3053" s="53"/>
    </row>
    <row r="3054" spans="23:24" s="4" customFormat="1" x14ac:dyDescent="0.2">
      <c r="W3054" s="53"/>
      <c r="X3054" s="53"/>
    </row>
    <row r="3055" spans="23:24" s="4" customFormat="1" x14ac:dyDescent="0.2">
      <c r="W3055" s="53"/>
      <c r="X3055" s="53"/>
    </row>
    <row r="3056" spans="23:24" s="4" customFormat="1" x14ac:dyDescent="0.2">
      <c r="W3056" s="53"/>
      <c r="X3056" s="53"/>
    </row>
    <row r="3057" spans="23:24" s="4" customFormat="1" x14ac:dyDescent="0.2">
      <c r="W3057" s="53"/>
      <c r="X3057" s="53"/>
    </row>
    <row r="3058" spans="23:24" s="4" customFormat="1" x14ac:dyDescent="0.2">
      <c r="W3058" s="53"/>
      <c r="X3058" s="53"/>
    </row>
    <row r="3059" spans="23:24" s="4" customFormat="1" x14ac:dyDescent="0.2">
      <c r="W3059" s="53"/>
      <c r="X3059" s="53"/>
    </row>
    <row r="3060" spans="23:24" s="4" customFormat="1" x14ac:dyDescent="0.2">
      <c r="W3060" s="53"/>
      <c r="X3060" s="53"/>
    </row>
    <row r="3061" spans="23:24" s="4" customFormat="1" x14ac:dyDescent="0.2">
      <c r="W3061" s="53"/>
      <c r="X3061" s="53"/>
    </row>
    <row r="3062" spans="23:24" s="4" customFormat="1" x14ac:dyDescent="0.2">
      <c r="W3062" s="53"/>
      <c r="X3062" s="53"/>
    </row>
    <row r="3063" spans="23:24" s="4" customFormat="1" x14ac:dyDescent="0.2">
      <c r="W3063" s="53"/>
      <c r="X3063" s="53"/>
    </row>
    <row r="3064" spans="23:24" s="4" customFormat="1" x14ac:dyDescent="0.2">
      <c r="W3064" s="53"/>
      <c r="X3064" s="53"/>
    </row>
    <row r="3065" spans="23:24" s="4" customFormat="1" x14ac:dyDescent="0.2">
      <c r="W3065" s="53"/>
      <c r="X3065" s="53"/>
    </row>
    <row r="3066" spans="23:24" s="4" customFormat="1" x14ac:dyDescent="0.2">
      <c r="W3066" s="53"/>
      <c r="X3066" s="53"/>
    </row>
    <row r="3067" spans="23:24" s="4" customFormat="1" x14ac:dyDescent="0.2">
      <c r="W3067" s="53"/>
      <c r="X3067" s="53"/>
    </row>
    <row r="3068" spans="23:24" s="4" customFormat="1" x14ac:dyDescent="0.2">
      <c r="W3068" s="53"/>
      <c r="X3068" s="53"/>
    </row>
    <row r="3069" spans="23:24" s="4" customFormat="1" x14ac:dyDescent="0.2">
      <c r="W3069" s="53"/>
      <c r="X3069" s="53"/>
    </row>
    <row r="3070" spans="23:24" s="4" customFormat="1" x14ac:dyDescent="0.2">
      <c r="W3070" s="53"/>
      <c r="X3070" s="53"/>
    </row>
    <row r="3071" spans="23:24" s="4" customFormat="1" x14ac:dyDescent="0.2">
      <c r="W3071" s="53"/>
      <c r="X3071" s="53"/>
    </row>
    <row r="3072" spans="23:24" s="4" customFormat="1" x14ac:dyDescent="0.2">
      <c r="W3072" s="53"/>
      <c r="X3072" s="53"/>
    </row>
    <row r="3073" spans="23:24" s="4" customFormat="1" x14ac:dyDescent="0.2">
      <c r="W3073" s="53"/>
      <c r="X3073" s="53"/>
    </row>
    <row r="3074" spans="23:24" s="4" customFormat="1" x14ac:dyDescent="0.2">
      <c r="W3074" s="53"/>
      <c r="X3074" s="53"/>
    </row>
    <row r="3075" spans="23:24" s="4" customFormat="1" x14ac:dyDescent="0.2">
      <c r="W3075" s="53"/>
      <c r="X3075" s="53"/>
    </row>
    <row r="3076" spans="23:24" s="4" customFormat="1" x14ac:dyDescent="0.2">
      <c r="W3076" s="53"/>
      <c r="X3076" s="53"/>
    </row>
    <row r="3077" spans="23:24" s="4" customFormat="1" x14ac:dyDescent="0.2">
      <c r="W3077" s="53"/>
      <c r="X3077" s="53"/>
    </row>
    <row r="3078" spans="23:24" s="4" customFormat="1" x14ac:dyDescent="0.2">
      <c r="W3078" s="53"/>
      <c r="X3078" s="53"/>
    </row>
    <row r="3079" spans="23:24" s="4" customFormat="1" x14ac:dyDescent="0.2">
      <c r="W3079" s="53"/>
      <c r="X3079" s="53"/>
    </row>
    <row r="3080" spans="23:24" s="4" customFormat="1" x14ac:dyDescent="0.2">
      <c r="W3080" s="53"/>
      <c r="X3080" s="53"/>
    </row>
    <row r="3081" spans="23:24" s="4" customFormat="1" x14ac:dyDescent="0.2">
      <c r="W3081" s="53"/>
      <c r="X3081" s="53"/>
    </row>
    <row r="3082" spans="23:24" s="4" customFormat="1" x14ac:dyDescent="0.2">
      <c r="W3082" s="53"/>
      <c r="X3082" s="53"/>
    </row>
    <row r="3083" spans="23:24" s="4" customFormat="1" x14ac:dyDescent="0.2">
      <c r="W3083" s="53"/>
      <c r="X3083" s="53"/>
    </row>
    <row r="3084" spans="23:24" s="4" customFormat="1" x14ac:dyDescent="0.2">
      <c r="W3084" s="53"/>
      <c r="X3084" s="53"/>
    </row>
    <row r="3085" spans="23:24" s="4" customFormat="1" x14ac:dyDescent="0.2">
      <c r="W3085" s="53"/>
      <c r="X3085" s="53"/>
    </row>
    <row r="3086" spans="23:24" s="4" customFormat="1" x14ac:dyDescent="0.2">
      <c r="W3086" s="53"/>
      <c r="X3086" s="53"/>
    </row>
    <row r="3087" spans="23:24" s="4" customFormat="1" x14ac:dyDescent="0.2">
      <c r="W3087" s="53"/>
      <c r="X3087" s="53"/>
    </row>
    <row r="3088" spans="23:24" s="4" customFormat="1" x14ac:dyDescent="0.2">
      <c r="W3088" s="53"/>
      <c r="X3088" s="53"/>
    </row>
    <row r="3089" spans="23:24" s="4" customFormat="1" x14ac:dyDescent="0.2">
      <c r="W3089" s="53"/>
      <c r="X3089" s="53"/>
    </row>
    <row r="3090" spans="23:24" s="4" customFormat="1" x14ac:dyDescent="0.2">
      <c r="W3090" s="53"/>
      <c r="X3090" s="53"/>
    </row>
    <row r="3091" spans="23:24" s="4" customFormat="1" x14ac:dyDescent="0.2">
      <c r="W3091" s="53"/>
      <c r="X3091" s="53"/>
    </row>
    <row r="3092" spans="23:24" s="4" customFormat="1" x14ac:dyDescent="0.2">
      <c r="W3092" s="53"/>
      <c r="X3092" s="53"/>
    </row>
    <row r="3093" spans="23:24" s="4" customFormat="1" x14ac:dyDescent="0.2">
      <c r="W3093" s="53"/>
      <c r="X3093" s="53"/>
    </row>
    <row r="3094" spans="23:24" s="4" customFormat="1" x14ac:dyDescent="0.2">
      <c r="W3094" s="53"/>
      <c r="X3094" s="53"/>
    </row>
    <row r="3095" spans="23:24" s="4" customFormat="1" x14ac:dyDescent="0.2">
      <c r="W3095" s="53"/>
      <c r="X3095" s="53"/>
    </row>
    <row r="3096" spans="23:24" s="4" customFormat="1" x14ac:dyDescent="0.2">
      <c r="W3096" s="53"/>
      <c r="X3096" s="53"/>
    </row>
    <row r="3097" spans="23:24" s="4" customFormat="1" x14ac:dyDescent="0.2">
      <c r="W3097" s="53"/>
      <c r="X3097" s="53"/>
    </row>
    <row r="3098" spans="23:24" s="4" customFormat="1" x14ac:dyDescent="0.2">
      <c r="W3098" s="53"/>
      <c r="X3098" s="53"/>
    </row>
    <row r="3099" spans="23:24" s="4" customFormat="1" x14ac:dyDescent="0.2">
      <c r="W3099" s="53"/>
      <c r="X3099" s="53"/>
    </row>
    <row r="3100" spans="23:24" s="4" customFormat="1" x14ac:dyDescent="0.2">
      <c r="W3100" s="53"/>
      <c r="X3100" s="53"/>
    </row>
    <row r="3101" spans="23:24" s="4" customFormat="1" x14ac:dyDescent="0.2">
      <c r="W3101" s="53"/>
      <c r="X3101" s="53"/>
    </row>
    <row r="3102" spans="23:24" s="4" customFormat="1" x14ac:dyDescent="0.2">
      <c r="W3102" s="53"/>
      <c r="X3102" s="53"/>
    </row>
    <row r="3103" spans="23:24" s="4" customFormat="1" x14ac:dyDescent="0.2">
      <c r="W3103" s="53"/>
      <c r="X3103" s="53"/>
    </row>
    <row r="3104" spans="23:24" s="4" customFormat="1" x14ac:dyDescent="0.2">
      <c r="W3104" s="53"/>
      <c r="X3104" s="53"/>
    </row>
    <row r="3105" spans="23:24" s="4" customFormat="1" x14ac:dyDescent="0.2">
      <c r="W3105" s="53"/>
      <c r="X3105" s="53"/>
    </row>
    <row r="3106" spans="23:24" s="4" customFormat="1" x14ac:dyDescent="0.2">
      <c r="W3106" s="53"/>
      <c r="X3106" s="53"/>
    </row>
    <row r="3107" spans="23:24" s="4" customFormat="1" x14ac:dyDescent="0.2">
      <c r="W3107" s="53"/>
      <c r="X3107" s="53"/>
    </row>
    <row r="3108" spans="23:24" s="4" customFormat="1" x14ac:dyDescent="0.2">
      <c r="W3108" s="53"/>
      <c r="X3108" s="53"/>
    </row>
    <row r="3109" spans="23:24" s="4" customFormat="1" x14ac:dyDescent="0.2">
      <c r="W3109" s="53"/>
      <c r="X3109" s="53"/>
    </row>
    <row r="3110" spans="23:24" s="4" customFormat="1" x14ac:dyDescent="0.2">
      <c r="W3110" s="53"/>
      <c r="X3110" s="53"/>
    </row>
    <row r="3111" spans="23:24" s="4" customFormat="1" x14ac:dyDescent="0.2">
      <c r="W3111" s="53"/>
      <c r="X3111" s="53"/>
    </row>
    <row r="3112" spans="23:24" s="4" customFormat="1" x14ac:dyDescent="0.2">
      <c r="W3112" s="53"/>
      <c r="X3112" s="53"/>
    </row>
    <row r="3113" spans="23:24" s="4" customFormat="1" x14ac:dyDescent="0.2">
      <c r="W3113" s="53"/>
      <c r="X3113" s="53"/>
    </row>
    <row r="3114" spans="23:24" s="4" customFormat="1" x14ac:dyDescent="0.2">
      <c r="W3114" s="53"/>
      <c r="X3114" s="53"/>
    </row>
    <row r="3115" spans="23:24" s="4" customFormat="1" x14ac:dyDescent="0.2">
      <c r="W3115" s="53"/>
      <c r="X3115" s="53"/>
    </row>
    <row r="3116" spans="23:24" s="4" customFormat="1" x14ac:dyDescent="0.2">
      <c r="W3116" s="53"/>
      <c r="X3116" s="53"/>
    </row>
    <row r="3117" spans="23:24" s="4" customFormat="1" x14ac:dyDescent="0.2">
      <c r="W3117" s="53"/>
      <c r="X3117" s="53"/>
    </row>
    <row r="3118" spans="23:24" s="4" customFormat="1" x14ac:dyDescent="0.2">
      <c r="W3118" s="53"/>
      <c r="X3118" s="53"/>
    </row>
    <row r="3119" spans="23:24" s="4" customFormat="1" x14ac:dyDescent="0.2">
      <c r="W3119" s="53"/>
      <c r="X3119" s="53"/>
    </row>
    <row r="3120" spans="23:24" s="4" customFormat="1" x14ac:dyDescent="0.2">
      <c r="W3120" s="53"/>
      <c r="X3120" s="53"/>
    </row>
    <row r="3121" spans="23:24" s="4" customFormat="1" x14ac:dyDescent="0.2">
      <c r="W3121" s="53"/>
      <c r="X3121" s="53"/>
    </row>
    <row r="3122" spans="23:24" s="4" customFormat="1" x14ac:dyDescent="0.2">
      <c r="W3122" s="53"/>
      <c r="X3122" s="53"/>
    </row>
    <row r="3123" spans="23:24" s="4" customFormat="1" x14ac:dyDescent="0.2">
      <c r="W3123" s="53"/>
      <c r="X3123" s="53"/>
    </row>
    <row r="3124" spans="23:24" s="4" customFormat="1" x14ac:dyDescent="0.2">
      <c r="W3124" s="53"/>
      <c r="X3124" s="53"/>
    </row>
    <row r="3125" spans="23:24" s="4" customFormat="1" x14ac:dyDescent="0.2">
      <c r="W3125" s="53"/>
      <c r="X3125" s="53"/>
    </row>
    <row r="3126" spans="23:24" s="4" customFormat="1" x14ac:dyDescent="0.2">
      <c r="W3126" s="53"/>
      <c r="X3126" s="53"/>
    </row>
    <row r="3127" spans="23:24" s="4" customFormat="1" x14ac:dyDescent="0.2">
      <c r="W3127" s="53"/>
      <c r="X3127" s="53"/>
    </row>
    <row r="3128" spans="23:24" s="4" customFormat="1" x14ac:dyDescent="0.2">
      <c r="W3128" s="53"/>
      <c r="X3128" s="53"/>
    </row>
    <row r="3129" spans="23:24" s="4" customFormat="1" x14ac:dyDescent="0.2">
      <c r="W3129" s="53"/>
      <c r="X3129" s="53"/>
    </row>
    <row r="3130" spans="23:24" s="4" customFormat="1" x14ac:dyDescent="0.2">
      <c r="W3130" s="53"/>
      <c r="X3130" s="53"/>
    </row>
    <row r="3131" spans="23:24" s="4" customFormat="1" x14ac:dyDescent="0.2">
      <c r="W3131" s="53"/>
      <c r="X3131" s="53"/>
    </row>
    <row r="3132" spans="23:24" s="4" customFormat="1" x14ac:dyDescent="0.2">
      <c r="W3132" s="53"/>
      <c r="X3132" s="53"/>
    </row>
    <row r="3133" spans="23:24" s="4" customFormat="1" x14ac:dyDescent="0.2">
      <c r="W3133" s="53"/>
      <c r="X3133" s="53"/>
    </row>
    <row r="3134" spans="23:24" s="4" customFormat="1" x14ac:dyDescent="0.2">
      <c r="W3134" s="53"/>
      <c r="X3134" s="53"/>
    </row>
    <row r="3135" spans="23:24" s="4" customFormat="1" x14ac:dyDescent="0.2">
      <c r="W3135" s="53"/>
      <c r="X3135" s="53"/>
    </row>
    <row r="3136" spans="23:24" s="4" customFormat="1" x14ac:dyDescent="0.2">
      <c r="W3136" s="53"/>
      <c r="X3136" s="53"/>
    </row>
    <row r="3137" spans="23:24" s="4" customFormat="1" x14ac:dyDescent="0.2">
      <c r="W3137" s="53"/>
      <c r="X3137" s="53"/>
    </row>
    <row r="3138" spans="23:24" s="4" customFormat="1" x14ac:dyDescent="0.2">
      <c r="W3138" s="53"/>
      <c r="X3138" s="53"/>
    </row>
    <row r="3139" spans="23:24" s="4" customFormat="1" x14ac:dyDescent="0.2">
      <c r="W3139" s="53"/>
      <c r="X3139" s="53"/>
    </row>
    <row r="3140" spans="23:24" s="4" customFormat="1" x14ac:dyDescent="0.2">
      <c r="W3140" s="53"/>
      <c r="X3140" s="53"/>
    </row>
    <row r="3141" spans="23:24" s="4" customFormat="1" x14ac:dyDescent="0.2">
      <c r="W3141" s="53"/>
      <c r="X3141" s="53"/>
    </row>
    <row r="3142" spans="23:24" s="4" customFormat="1" x14ac:dyDescent="0.2">
      <c r="W3142" s="53"/>
      <c r="X3142" s="53"/>
    </row>
    <row r="3143" spans="23:24" s="4" customFormat="1" x14ac:dyDescent="0.2">
      <c r="W3143" s="53"/>
      <c r="X3143" s="53"/>
    </row>
    <row r="3144" spans="23:24" s="4" customFormat="1" x14ac:dyDescent="0.2">
      <c r="W3144" s="53"/>
      <c r="X3144" s="53"/>
    </row>
    <row r="3145" spans="23:24" s="4" customFormat="1" x14ac:dyDescent="0.2">
      <c r="W3145" s="53"/>
      <c r="X3145" s="53"/>
    </row>
    <row r="3146" spans="23:24" s="4" customFormat="1" x14ac:dyDescent="0.2">
      <c r="W3146" s="53"/>
      <c r="X3146" s="53"/>
    </row>
    <row r="3147" spans="23:24" s="4" customFormat="1" x14ac:dyDescent="0.2">
      <c r="W3147" s="53"/>
      <c r="X3147" s="53"/>
    </row>
    <row r="3148" spans="23:24" s="4" customFormat="1" x14ac:dyDescent="0.2">
      <c r="W3148" s="53"/>
      <c r="X3148" s="53"/>
    </row>
    <row r="3149" spans="23:24" s="4" customFormat="1" x14ac:dyDescent="0.2">
      <c r="W3149" s="53"/>
      <c r="X3149" s="53"/>
    </row>
    <row r="3150" spans="23:24" s="4" customFormat="1" x14ac:dyDescent="0.2">
      <c r="W3150" s="53"/>
      <c r="X3150" s="53"/>
    </row>
    <row r="3151" spans="23:24" s="4" customFormat="1" x14ac:dyDescent="0.2">
      <c r="W3151" s="53"/>
      <c r="X3151" s="53"/>
    </row>
    <row r="3152" spans="23:24" s="4" customFormat="1" x14ac:dyDescent="0.2">
      <c r="W3152" s="53"/>
      <c r="X3152" s="53"/>
    </row>
    <row r="3153" spans="23:24" s="4" customFormat="1" x14ac:dyDescent="0.2">
      <c r="W3153" s="53"/>
      <c r="X3153" s="53"/>
    </row>
    <row r="3154" spans="23:24" s="4" customFormat="1" x14ac:dyDescent="0.2">
      <c r="W3154" s="53"/>
      <c r="X3154" s="53"/>
    </row>
    <row r="3155" spans="23:24" s="4" customFormat="1" x14ac:dyDescent="0.2">
      <c r="W3155" s="53"/>
      <c r="X3155" s="53"/>
    </row>
    <row r="3156" spans="23:24" s="4" customFormat="1" x14ac:dyDescent="0.2">
      <c r="W3156" s="53"/>
      <c r="X3156" s="53"/>
    </row>
    <row r="3157" spans="23:24" s="4" customFormat="1" x14ac:dyDescent="0.2">
      <c r="W3157" s="53"/>
      <c r="X3157" s="53"/>
    </row>
    <row r="3158" spans="23:24" s="4" customFormat="1" x14ac:dyDescent="0.2">
      <c r="W3158" s="53"/>
      <c r="X3158" s="53"/>
    </row>
    <row r="3159" spans="23:24" s="4" customFormat="1" x14ac:dyDescent="0.2">
      <c r="W3159" s="53"/>
      <c r="X3159" s="53"/>
    </row>
    <row r="3160" spans="23:24" s="4" customFormat="1" x14ac:dyDescent="0.2">
      <c r="W3160" s="53"/>
      <c r="X3160" s="53"/>
    </row>
    <row r="3161" spans="23:24" s="4" customFormat="1" x14ac:dyDescent="0.2">
      <c r="W3161" s="53"/>
      <c r="X3161" s="53"/>
    </row>
    <row r="3162" spans="23:24" s="4" customFormat="1" x14ac:dyDescent="0.2">
      <c r="W3162" s="53"/>
      <c r="X3162" s="53"/>
    </row>
    <row r="3163" spans="23:24" s="4" customFormat="1" x14ac:dyDescent="0.2">
      <c r="W3163" s="53"/>
      <c r="X3163" s="53"/>
    </row>
    <row r="3164" spans="23:24" s="4" customFormat="1" x14ac:dyDescent="0.2">
      <c r="W3164" s="53"/>
      <c r="X3164" s="53"/>
    </row>
    <row r="3165" spans="23:24" s="4" customFormat="1" x14ac:dyDescent="0.2">
      <c r="W3165" s="53"/>
      <c r="X3165" s="53"/>
    </row>
    <row r="3166" spans="23:24" s="4" customFormat="1" x14ac:dyDescent="0.2">
      <c r="W3166" s="53"/>
      <c r="X3166" s="53"/>
    </row>
    <row r="3167" spans="23:24" s="4" customFormat="1" x14ac:dyDescent="0.2">
      <c r="W3167" s="53"/>
      <c r="X3167" s="53"/>
    </row>
    <row r="3168" spans="23:24" s="4" customFormat="1" x14ac:dyDescent="0.2">
      <c r="W3168" s="53"/>
      <c r="X3168" s="53"/>
    </row>
    <row r="3169" spans="23:24" s="4" customFormat="1" x14ac:dyDescent="0.2">
      <c r="W3169" s="53"/>
      <c r="X3169" s="53"/>
    </row>
    <row r="3170" spans="23:24" s="4" customFormat="1" x14ac:dyDescent="0.2">
      <c r="W3170" s="53"/>
      <c r="X3170" s="53"/>
    </row>
    <row r="3171" spans="23:24" s="4" customFormat="1" x14ac:dyDescent="0.2">
      <c r="W3171" s="53"/>
      <c r="X3171" s="53"/>
    </row>
    <row r="3172" spans="23:24" s="4" customFormat="1" x14ac:dyDescent="0.2">
      <c r="W3172" s="53"/>
      <c r="X3172" s="53"/>
    </row>
    <row r="3173" spans="23:24" s="4" customFormat="1" x14ac:dyDescent="0.2">
      <c r="W3173" s="53"/>
      <c r="X3173" s="53"/>
    </row>
    <row r="3174" spans="23:24" s="4" customFormat="1" x14ac:dyDescent="0.2">
      <c r="W3174" s="53"/>
      <c r="X3174" s="53"/>
    </row>
    <row r="3175" spans="23:24" s="4" customFormat="1" x14ac:dyDescent="0.2">
      <c r="W3175" s="53"/>
      <c r="X3175" s="53"/>
    </row>
    <row r="3176" spans="23:24" s="4" customFormat="1" x14ac:dyDescent="0.2">
      <c r="W3176" s="53"/>
      <c r="X3176" s="53"/>
    </row>
    <row r="3177" spans="23:24" s="4" customFormat="1" x14ac:dyDescent="0.2">
      <c r="W3177" s="53"/>
      <c r="X3177" s="53"/>
    </row>
    <row r="3178" spans="23:24" s="4" customFormat="1" x14ac:dyDescent="0.2">
      <c r="W3178" s="53"/>
      <c r="X3178" s="53"/>
    </row>
    <row r="3179" spans="23:24" s="4" customFormat="1" x14ac:dyDescent="0.2">
      <c r="W3179" s="53"/>
      <c r="X3179" s="53"/>
    </row>
    <row r="3180" spans="23:24" s="4" customFormat="1" x14ac:dyDescent="0.2">
      <c r="W3180" s="53"/>
      <c r="X3180" s="53"/>
    </row>
    <row r="3181" spans="23:24" s="4" customFormat="1" x14ac:dyDescent="0.2">
      <c r="W3181" s="53"/>
      <c r="X3181" s="53"/>
    </row>
    <row r="3182" spans="23:24" s="4" customFormat="1" x14ac:dyDescent="0.2">
      <c r="W3182" s="53"/>
      <c r="X3182" s="53"/>
    </row>
    <row r="3183" spans="23:24" s="4" customFormat="1" x14ac:dyDescent="0.2">
      <c r="W3183" s="53"/>
      <c r="X3183" s="53"/>
    </row>
    <row r="3184" spans="23:24" s="4" customFormat="1" x14ac:dyDescent="0.2">
      <c r="W3184" s="53"/>
      <c r="X3184" s="53"/>
    </row>
    <row r="3185" spans="23:24" s="4" customFormat="1" x14ac:dyDescent="0.2">
      <c r="W3185" s="53"/>
      <c r="X3185" s="53"/>
    </row>
    <row r="3186" spans="23:24" s="4" customFormat="1" x14ac:dyDescent="0.2">
      <c r="W3186" s="53"/>
      <c r="X3186" s="53"/>
    </row>
    <row r="3187" spans="23:24" s="4" customFormat="1" x14ac:dyDescent="0.2">
      <c r="W3187" s="53"/>
      <c r="X3187" s="53"/>
    </row>
    <row r="3188" spans="23:24" s="4" customFormat="1" x14ac:dyDescent="0.2">
      <c r="W3188" s="53"/>
      <c r="X3188" s="53"/>
    </row>
    <row r="3189" spans="23:24" s="4" customFormat="1" x14ac:dyDescent="0.2">
      <c r="W3189" s="53"/>
      <c r="X3189" s="53"/>
    </row>
    <row r="3190" spans="23:24" s="4" customFormat="1" x14ac:dyDescent="0.2">
      <c r="W3190" s="53"/>
      <c r="X3190" s="53"/>
    </row>
    <row r="3191" spans="23:24" s="4" customFormat="1" x14ac:dyDescent="0.2">
      <c r="W3191" s="53"/>
      <c r="X3191" s="53"/>
    </row>
    <row r="3192" spans="23:24" s="4" customFormat="1" x14ac:dyDescent="0.2">
      <c r="W3192" s="53"/>
      <c r="X3192" s="53"/>
    </row>
    <row r="3193" spans="23:24" s="4" customFormat="1" x14ac:dyDescent="0.2">
      <c r="W3193" s="53"/>
      <c r="X3193" s="53"/>
    </row>
    <row r="3194" spans="23:24" s="4" customFormat="1" x14ac:dyDescent="0.2">
      <c r="W3194" s="53"/>
      <c r="X3194" s="53"/>
    </row>
    <row r="3195" spans="23:24" s="4" customFormat="1" x14ac:dyDescent="0.2">
      <c r="W3195" s="53"/>
      <c r="X3195" s="53"/>
    </row>
    <row r="3196" spans="23:24" s="4" customFormat="1" x14ac:dyDescent="0.2">
      <c r="W3196" s="53"/>
      <c r="X3196" s="53"/>
    </row>
    <row r="3197" spans="23:24" s="4" customFormat="1" x14ac:dyDescent="0.2">
      <c r="W3197" s="53"/>
      <c r="X3197" s="53"/>
    </row>
    <row r="3198" spans="23:24" s="4" customFormat="1" x14ac:dyDescent="0.2">
      <c r="W3198" s="53"/>
      <c r="X3198" s="53"/>
    </row>
    <row r="3199" spans="23:24" s="4" customFormat="1" x14ac:dyDescent="0.2">
      <c r="W3199" s="53"/>
      <c r="X3199" s="53"/>
    </row>
    <row r="3200" spans="23:24" s="4" customFormat="1" x14ac:dyDescent="0.2">
      <c r="W3200" s="53"/>
      <c r="X3200" s="53"/>
    </row>
    <row r="3201" spans="23:24" s="4" customFormat="1" x14ac:dyDescent="0.2">
      <c r="W3201" s="53"/>
      <c r="X3201" s="53"/>
    </row>
    <row r="3202" spans="23:24" s="4" customFormat="1" x14ac:dyDescent="0.2">
      <c r="W3202" s="53"/>
      <c r="X3202" s="53"/>
    </row>
    <row r="3203" spans="23:24" s="4" customFormat="1" x14ac:dyDescent="0.2">
      <c r="W3203" s="53"/>
      <c r="X3203" s="53"/>
    </row>
    <row r="3204" spans="23:24" s="4" customFormat="1" x14ac:dyDescent="0.2">
      <c r="W3204" s="53"/>
      <c r="X3204" s="53"/>
    </row>
    <row r="3205" spans="23:24" s="4" customFormat="1" x14ac:dyDescent="0.2">
      <c r="W3205" s="53"/>
      <c r="X3205" s="53"/>
    </row>
    <row r="3206" spans="23:24" s="4" customFormat="1" x14ac:dyDescent="0.2">
      <c r="W3206" s="53"/>
      <c r="X3206" s="53"/>
    </row>
    <row r="3207" spans="23:24" s="4" customFormat="1" x14ac:dyDescent="0.2">
      <c r="W3207" s="53"/>
      <c r="X3207" s="53"/>
    </row>
    <row r="3208" spans="23:24" s="4" customFormat="1" x14ac:dyDescent="0.2">
      <c r="W3208" s="53"/>
      <c r="X3208" s="53"/>
    </row>
    <row r="3209" spans="23:24" s="4" customFormat="1" x14ac:dyDescent="0.2">
      <c r="W3209" s="53"/>
      <c r="X3209" s="53"/>
    </row>
    <row r="3210" spans="23:24" s="4" customFormat="1" x14ac:dyDescent="0.2">
      <c r="W3210" s="53"/>
      <c r="X3210" s="53"/>
    </row>
    <row r="3211" spans="23:24" s="4" customFormat="1" x14ac:dyDescent="0.2">
      <c r="W3211" s="53"/>
      <c r="X3211" s="53"/>
    </row>
    <row r="3212" spans="23:24" s="4" customFormat="1" x14ac:dyDescent="0.2">
      <c r="W3212" s="53"/>
      <c r="X3212" s="53"/>
    </row>
    <row r="3213" spans="23:24" s="4" customFormat="1" x14ac:dyDescent="0.2">
      <c r="W3213" s="53"/>
      <c r="X3213" s="53"/>
    </row>
    <row r="3214" spans="23:24" s="4" customFormat="1" x14ac:dyDescent="0.2">
      <c r="W3214" s="53"/>
      <c r="X3214" s="53"/>
    </row>
    <row r="3215" spans="23:24" s="4" customFormat="1" x14ac:dyDescent="0.2">
      <c r="W3215" s="53"/>
      <c r="X3215" s="53"/>
    </row>
    <row r="3216" spans="23:24" s="4" customFormat="1" x14ac:dyDescent="0.2">
      <c r="W3216" s="53"/>
      <c r="X3216" s="53"/>
    </row>
    <row r="3217" spans="23:24" s="4" customFormat="1" x14ac:dyDescent="0.2">
      <c r="W3217" s="53"/>
      <c r="X3217" s="53"/>
    </row>
    <row r="3218" spans="23:24" s="4" customFormat="1" x14ac:dyDescent="0.2">
      <c r="W3218" s="53"/>
      <c r="X3218" s="53"/>
    </row>
    <row r="3219" spans="23:24" s="4" customFormat="1" x14ac:dyDescent="0.2">
      <c r="W3219" s="53"/>
      <c r="X3219" s="53"/>
    </row>
    <row r="3220" spans="23:24" s="4" customFormat="1" x14ac:dyDescent="0.2">
      <c r="W3220" s="53"/>
      <c r="X3220" s="53"/>
    </row>
    <row r="3221" spans="23:24" s="4" customFormat="1" x14ac:dyDescent="0.2">
      <c r="W3221" s="53"/>
      <c r="X3221" s="53"/>
    </row>
    <row r="3222" spans="23:24" s="4" customFormat="1" x14ac:dyDescent="0.2">
      <c r="W3222" s="53"/>
      <c r="X3222" s="53"/>
    </row>
    <row r="3223" spans="23:24" s="4" customFormat="1" x14ac:dyDescent="0.2">
      <c r="W3223" s="53"/>
      <c r="X3223" s="53"/>
    </row>
    <row r="3224" spans="23:24" s="4" customFormat="1" x14ac:dyDescent="0.2">
      <c r="W3224" s="53"/>
      <c r="X3224" s="53"/>
    </row>
    <row r="3225" spans="23:24" s="4" customFormat="1" x14ac:dyDescent="0.2">
      <c r="W3225" s="53"/>
      <c r="X3225" s="53"/>
    </row>
    <row r="3226" spans="23:24" s="4" customFormat="1" x14ac:dyDescent="0.2">
      <c r="W3226" s="53"/>
      <c r="X3226" s="53"/>
    </row>
    <row r="3227" spans="23:24" s="4" customFormat="1" x14ac:dyDescent="0.2">
      <c r="W3227" s="53"/>
      <c r="X3227" s="53"/>
    </row>
    <row r="3228" spans="23:24" s="4" customFormat="1" x14ac:dyDescent="0.2">
      <c r="W3228" s="53"/>
      <c r="X3228" s="53"/>
    </row>
    <row r="3229" spans="23:24" s="4" customFormat="1" x14ac:dyDescent="0.2">
      <c r="W3229" s="53"/>
      <c r="X3229" s="53"/>
    </row>
    <row r="3230" spans="23:24" s="4" customFormat="1" x14ac:dyDescent="0.2">
      <c r="W3230" s="53"/>
      <c r="X3230" s="53"/>
    </row>
    <row r="3231" spans="23:24" s="4" customFormat="1" x14ac:dyDescent="0.2">
      <c r="W3231" s="53"/>
      <c r="X3231" s="53"/>
    </row>
    <row r="3232" spans="23:24" s="4" customFormat="1" x14ac:dyDescent="0.2">
      <c r="W3232" s="53"/>
      <c r="X3232" s="53"/>
    </row>
    <row r="3233" spans="23:24" s="4" customFormat="1" x14ac:dyDescent="0.2">
      <c r="W3233" s="53"/>
      <c r="X3233" s="53"/>
    </row>
    <row r="3234" spans="23:24" s="4" customFormat="1" x14ac:dyDescent="0.2">
      <c r="W3234" s="53"/>
      <c r="X3234" s="53"/>
    </row>
    <row r="3235" spans="23:24" s="4" customFormat="1" x14ac:dyDescent="0.2">
      <c r="W3235" s="53"/>
      <c r="X3235" s="53"/>
    </row>
    <row r="3236" spans="23:24" s="4" customFormat="1" x14ac:dyDescent="0.2">
      <c r="W3236" s="53"/>
      <c r="X3236" s="53"/>
    </row>
    <row r="3237" spans="23:24" s="4" customFormat="1" x14ac:dyDescent="0.2">
      <c r="W3237" s="53"/>
      <c r="X3237" s="53"/>
    </row>
    <row r="3238" spans="23:24" s="4" customFormat="1" x14ac:dyDescent="0.2">
      <c r="W3238" s="53"/>
      <c r="X3238" s="53"/>
    </row>
    <row r="3239" spans="23:24" s="4" customFormat="1" x14ac:dyDescent="0.2">
      <c r="W3239" s="53"/>
      <c r="X3239" s="53"/>
    </row>
    <row r="3240" spans="23:24" s="4" customFormat="1" x14ac:dyDescent="0.2">
      <c r="W3240" s="53"/>
      <c r="X3240" s="53"/>
    </row>
    <row r="3241" spans="23:24" s="4" customFormat="1" x14ac:dyDescent="0.2">
      <c r="W3241" s="53"/>
      <c r="X3241" s="53"/>
    </row>
    <row r="3242" spans="23:24" s="4" customFormat="1" x14ac:dyDescent="0.2">
      <c r="W3242" s="53"/>
      <c r="X3242" s="53"/>
    </row>
    <row r="3243" spans="23:24" s="4" customFormat="1" x14ac:dyDescent="0.2">
      <c r="W3243" s="53"/>
      <c r="X3243" s="53"/>
    </row>
    <row r="3244" spans="23:24" s="4" customFormat="1" x14ac:dyDescent="0.2">
      <c r="W3244" s="53"/>
      <c r="X3244" s="53"/>
    </row>
    <row r="3245" spans="23:24" s="4" customFormat="1" x14ac:dyDescent="0.2">
      <c r="W3245" s="53"/>
      <c r="X3245" s="53"/>
    </row>
    <row r="3246" spans="23:24" s="4" customFormat="1" x14ac:dyDescent="0.2">
      <c r="W3246" s="53"/>
      <c r="X3246" s="53"/>
    </row>
    <row r="3247" spans="23:24" s="4" customFormat="1" x14ac:dyDescent="0.2">
      <c r="W3247" s="53"/>
      <c r="X3247" s="53"/>
    </row>
    <row r="3248" spans="23:24" s="4" customFormat="1" x14ac:dyDescent="0.2">
      <c r="W3248" s="53"/>
      <c r="X3248" s="53"/>
    </row>
    <row r="3249" spans="23:24" s="4" customFormat="1" x14ac:dyDescent="0.2">
      <c r="W3249" s="53"/>
      <c r="X3249" s="53"/>
    </row>
    <row r="3250" spans="23:24" s="4" customFormat="1" x14ac:dyDescent="0.2">
      <c r="W3250" s="53"/>
      <c r="X3250" s="53"/>
    </row>
    <row r="3251" spans="23:24" s="4" customFormat="1" x14ac:dyDescent="0.2">
      <c r="W3251" s="53"/>
      <c r="X3251" s="53"/>
    </row>
    <row r="3252" spans="23:24" s="4" customFormat="1" x14ac:dyDescent="0.2">
      <c r="W3252" s="53"/>
      <c r="X3252" s="53"/>
    </row>
    <row r="3253" spans="23:24" s="4" customFormat="1" x14ac:dyDescent="0.2">
      <c r="W3253" s="53"/>
      <c r="X3253" s="53"/>
    </row>
    <row r="3254" spans="23:24" s="4" customFormat="1" x14ac:dyDescent="0.2">
      <c r="W3254" s="53"/>
      <c r="X3254" s="53"/>
    </row>
    <row r="3255" spans="23:24" s="4" customFormat="1" x14ac:dyDescent="0.2">
      <c r="W3255" s="53"/>
      <c r="X3255" s="53"/>
    </row>
    <row r="3256" spans="23:24" s="4" customFormat="1" x14ac:dyDescent="0.2">
      <c r="W3256" s="53"/>
      <c r="X3256" s="53"/>
    </row>
    <row r="3257" spans="23:24" s="4" customFormat="1" x14ac:dyDescent="0.2">
      <c r="W3257" s="53"/>
      <c r="X3257" s="53"/>
    </row>
    <row r="3258" spans="23:24" s="4" customFormat="1" x14ac:dyDescent="0.2">
      <c r="W3258" s="53"/>
      <c r="X3258" s="53"/>
    </row>
    <row r="3259" spans="23:24" s="4" customFormat="1" x14ac:dyDescent="0.2">
      <c r="W3259" s="53"/>
      <c r="X3259" s="53"/>
    </row>
    <row r="3260" spans="23:24" s="4" customFormat="1" x14ac:dyDescent="0.2">
      <c r="W3260" s="53"/>
      <c r="X3260" s="53"/>
    </row>
    <row r="3261" spans="23:24" s="4" customFormat="1" x14ac:dyDescent="0.2">
      <c r="W3261" s="53"/>
      <c r="X3261" s="53"/>
    </row>
    <row r="3262" spans="23:24" s="4" customFormat="1" x14ac:dyDescent="0.2">
      <c r="W3262" s="53"/>
      <c r="X3262" s="53"/>
    </row>
    <row r="3263" spans="23:24" s="4" customFormat="1" x14ac:dyDescent="0.2">
      <c r="W3263" s="53"/>
      <c r="X3263" s="53"/>
    </row>
    <row r="3264" spans="23:24" s="4" customFormat="1" x14ac:dyDescent="0.2">
      <c r="W3264" s="53"/>
      <c r="X3264" s="53"/>
    </row>
    <row r="3265" spans="23:24" s="4" customFormat="1" x14ac:dyDescent="0.2">
      <c r="W3265" s="53"/>
      <c r="X3265" s="53"/>
    </row>
    <row r="3266" spans="23:24" s="4" customFormat="1" x14ac:dyDescent="0.2">
      <c r="W3266" s="53"/>
      <c r="X3266" s="53"/>
    </row>
    <row r="3267" spans="23:24" s="4" customFormat="1" x14ac:dyDescent="0.2">
      <c r="W3267" s="53"/>
      <c r="X3267" s="53"/>
    </row>
    <row r="3268" spans="23:24" s="4" customFormat="1" x14ac:dyDescent="0.2">
      <c r="W3268" s="53"/>
      <c r="X3268" s="53"/>
    </row>
    <row r="3269" spans="23:24" s="4" customFormat="1" x14ac:dyDescent="0.2">
      <c r="W3269" s="53"/>
      <c r="X3269" s="53"/>
    </row>
    <row r="3270" spans="23:24" s="4" customFormat="1" x14ac:dyDescent="0.2">
      <c r="W3270" s="53"/>
      <c r="X3270" s="53"/>
    </row>
    <row r="3271" spans="23:24" s="4" customFormat="1" x14ac:dyDescent="0.2">
      <c r="W3271" s="53"/>
      <c r="X3271" s="53"/>
    </row>
    <row r="3272" spans="23:24" s="4" customFormat="1" x14ac:dyDescent="0.2">
      <c r="W3272" s="53"/>
      <c r="X3272" s="53"/>
    </row>
    <row r="3273" spans="23:24" s="4" customFormat="1" x14ac:dyDescent="0.2">
      <c r="W3273" s="53"/>
      <c r="X3273" s="53"/>
    </row>
    <row r="3274" spans="23:24" s="4" customFormat="1" x14ac:dyDescent="0.2">
      <c r="W3274" s="53"/>
      <c r="X3274" s="53"/>
    </row>
    <row r="3275" spans="23:24" s="4" customFormat="1" x14ac:dyDescent="0.2">
      <c r="W3275" s="53"/>
      <c r="X3275" s="53"/>
    </row>
    <row r="3276" spans="23:24" s="4" customFormat="1" x14ac:dyDescent="0.2">
      <c r="W3276" s="53"/>
      <c r="X3276" s="53"/>
    </row>
    <row r="3277" spans="23:24" s="4" customFormat="1" x14ac:dyDescent="0.2">
      <c r="W3277" s="53"/>
      <c r="X3277" s="53"/>
    </row>
    <row r="3278" spans="23:24" s="4" customFormat="1" x14ac:dyDescent="0.2">
      <c r="W3278" s="53"/>
      <c r="X3278" s="53"/>
    </row>
    <row r="3279" spans="23:24" s="4" customFormat="1" x14ac:dyDescent="0.2">
      <c r="W3279" s="53"/>
      <c r="X3279" s="53"/>
    </row>
    <row r="3280" spans="23:24" s="4" customFormat="1" x14ac:dyDescent="0.2">
      <c r="W3280" s="53"/>
      <c r="X3280" s="53"/>
    </row>
    <row r="3281" spans="23:24" s="4" customFormat="1" x14ac:dyDescent="0.2">
      <c r="W3281" s="53"/>
      <c r="X3281" s="53"/>
    </row>
    <row r="3282" spans="23:24" s="4" customFormat="1" x14ac:dyDescent="0.2">
      <c r="W3282" s="53"/>
      <c r="X3282" s="53"/>
    </row>
    <row r="3283" spans="23:24" s="4" customFormat="1" x14ac:dyDescent="0.2">
      <c r="W3283" s="53"/>
      <c r="X3283" s="53"/>
    </row>
    <row r="3284" spans="23:24" s="4" customFormat="1" x14ac:dyDescent="0.2">
      <c r="W3284" s="53"/>
      <c r="X3284" s="53"/>
    </row>
    <row r="3285" spans="23:24" s="4" customFormat="1" x14ac:dyDescent="0.2">
      <c r="W3285" s="53"/>
      <c r="X3285" s="53"/>
    </row>
    <row r="3286" spans="23:24" s="4" customFormat="1" x14ac:dyDescent="0.2">
      <c r="W3286" s="53"/>
      <c r="X3286" s="53"/>
    </row>
    <row r="3287" spans="23:24" s="4" customFormat="1" x14ac:dyDescent="0.2">
      <c r="W3287" s="53"/>
      <c r="X3287" s="53"/>
    </row>
    <row r="3288" spans="23:24" s="4" customFormat="1" x14ac:dyDescent="0.2">
      <c r="W3288" s="53"/>
      <c r="X3288" s="53"/>
    </row>
    <row r="3289" spans="23:24" s="4" customFormat="1" x14ac:dyDescent="0.2">
      <c r="W3289" s="53"/>
      <c r="X3289" s="53"/>
    </row>
    <row r="3290" spans="23:24" s="4" customFormat="1" x14ac:dyDescent="0.2">
      <c r="W3290" s="53"/>
      <c r="X3290" s="53"/>
    </row>
    <row r="3291" spans="23:24" s="4" customFormat="1" x14ac:dyDescent="0.2">
      <c r="W3291" s="53"/>
      <c r="X3291" s="53"/>
    </row>
    <row r="3292" spans="23:24" s="4" customFormat="1" x14ac:dyDescent="0.2">
      <c r="W3292" s="53"/>
      <c r="X3292" s="53"/>
    </row>
    <row r="3293" spans="23:24" s="4" customFormat="1" x14ac:dyDescent="0.2">
      <c r="W3293" s="53"/>
      <c r="X3293" s="53"/>
    </row>
    <row r="3294" spans="23:24" s="4" customFormat="1" x14ac:dyDescent="0.2">
      <c r="W3294" s="53"/>
      <c r="X3294" s="53"/>
    </row>
    <row r="3295" spans="23:24" s="4" customFormat="1" x14ac:dyDescent="0.2">
      <c r="W3295" s="53"/>
      <c r="X3295" s="53"/>
    </row>
    <row r="3296" spans="23:24" s="4" customFormat="1" x14ac:dyDescent="0.2">
      <c r="W3296" s="53"/>
      <c r="X3296" s="53"/>
    </row>
    <row r="3297" spans="2:24" s="4" customFormat="1" x14ac:dyDescent="0.2">
      <c r="W3297" s="53"/>
      <c r="X3297" s="53"/>
    </row>
    <row r="3298" spans="2:24" s="4" customFormat="1" x14ac:dyDescent="0.2">
      <c r="W3298" s="53"/>
      <c r="X3298" s="53"/>
    </row>
    <row r="3299" spans="2:24" s="4" customFormat="1" x14ac:dyDescent="0.2">
      <c r="W3299" s="53"/>
      <c r="X3299" s="53"/>
    </row>
    <row r="3300" spans="2:24" s="4" customFormat="1" x14ac:dyDescent="0.2">
      <c r="W3300" s="53"/>
      <c r="X3300" s="53"/>
    </row>
    <row r="3301" spans="2:24" s="4" customFormat="1" x14ac:dyDescent="0.2">
      <c r="W3301" s="53"/>
      <c r="X3301" s="53"/>
    </row>
    <row r="3302" spans="2:24" s="4" customFormat="1" x14ac:dyDescent="0.2">
      <c r="W3302" s="53"/>
      <c r="X3302" s="53"/>
    </row>
    <row r="3303" spans="2:24" x14ac:dyDescent="0.2">
      <c r="B3303" s="4"/>
      <c r="C3303" s="4"/>
      <c r="D3303" s="4"/>
      <c r="E3303" s="4"/>
      <c r="F3303" s="4"/>
      <c r="G3303" s="4"/>
      <c r="H3303" s="4"/>
      <c r="I3303" s="4"/>
      <c r="J3303" s="4"/>
      <c r="K3303" s="4"/>
    </row>
  </sheetData>
  <sheetProtection sheet="1" objects="1" scenarios="1" selectLockedCells="1"/>
  <mergeCells count="414">
    <mergeCell ref="C98:H98"/>
    <mergeCell ref="J98:K98"/>
    <mergeCell ref="C99:H99"/>
    <mergeCell ref="J99:K99"/>
    <mergeCell ref="C104:H104"/>
    <mergeCell ref="J104:K104"/>
    <mergeCell ref="J87:K87"/>
    <mergeCell ref="C88:H88"/>
    <mergeCell ref="J88:K88"/>
    <mergeCell ref="J89:K89"/>
    <mergeCell ref="C90:H90"/>
    <mergeCell ref="J90:K90"/>
    <mergeCell ref="C93:H93"/>
    <mergeCell ref="J93:K93"/>
    <mergeCell ref="C94:H94"/>
    <mergeCell ref="J94:K94"/>
    <mergeCell ref="C95:H95"/>
    <mergeCell ref="J95:K95"/>
    <mergeCell ref="C105:H105"/>
    <mergeCell ref="J105:K105"/>
    <mergeCell ref="B52:K52"/>
    <mergeCell ref="M35:P35"/>
    <mergeCell ref="C103:H103"/>
    <mergeCell ref="J103:K103"/>
    <mergeCell ref="C91:H91"/>
    <mergeCell ref="J91:K91"/>
    <mergeCell ref="C92:H92"/>
    <mergeCell ref="J92:K92"/>
    <mergeCell ref="C100:H100"/>
    <mergeCell ref="J100:K100"/>
    <mergeCell ref="C101:H101"/>
    <mergeCell ref="J101:K101"/>
    <mergeCell ref="C102:H102"/>
    <mergeCell ref="J102:K102"/>
    <mergeCell ref="C89:H89"/>
    <mergeCell ref="C96:H96"/>
    <mergeCell ref="J96:K96"/>
    <mergeCell ref="C97:H97"/>
    <mergeCell ref="J97:K97"/>
    <mergeCell ref="C86:H86"/>
    <mergeCell ref="J86:K86"/>
    <mergeCell ref="C87:H87"/>
    <mergeCell ref="C110:H110"/>
    <mergeCell ref="J110:K110"/>
    <mergeCell ref="C107:H107"/>
    <mergeCell ref="J107:K107"/>
    <mergeCell ref="C108:H108"/>
    <mergeCell ref="J108:K108"/>
    <mergeCell ref="C109:H109"/>
    <mergeCell ref="J109:K109"/>
    <mergeCell ref="C106:H106"/>
    <mergeCell ref="J106:K106"/>
    <mergeCell ref="C84:H84"/>
    <mergeCell ref="J84:K84"/>
    <mergeCell ref="C85:H85"/>
    <mergeCell ref="J85:K85"/>
    <mergeCell ref="C80:H80"/>
    <mergeCell ref="J80:K80"/>
    <mergeCell ref="C81:H81"/>
    <mergeCell ref="J81:K81"/>
    <mergeCell ref="C82:H82"/>
    <mergeCell ref="J82:K82"/>
    <mergeCell ref="C83:H83"/>
    <mergeCell ref="J83:K83"/>
    <mergeCell ref="C77:H77"/>
    <mergeCell ref="J77:K77"/>
    <mergeCell ref="C78:H78"/>
    <mergeCell ref="J78:K78"/>
    <mergeCell ref="C79:H79"/>
    <mergeCell ref="J79:K79"/>
    <mergeCell ref="C74:H74"/>
    <mergeCell ref="J74:K74"/>
    <mergeCell ref="C75:H75"/>
    <mergeCell ref="J75:K75"/>
    <mergeCell ref="C76:H76"/>
    <mergeCell ref="J76:K76"/>
    <mergeCell ref="C71:H71"/>
    <mergeCell ref="J71:K71"/>
    <mergeCell ref="C72:H72"/>
    <mergeCell ref="J72:K72"/>
    <mergeCell ref="C73:H73"/>
    <mergeCell ref="J73:K73"/>
    <mergeCell ref="C68:H68"/>
    <mergeCell ref="J68:K68"/>
    <mergeCell ref="C69:H69"/>
    <mergeCell ref="J69:K69"/>
    <mergeCell ref="C70:H70"/>
    <mergeCell ref="J70:K70"/>
    <mergeCell ref="C65:H65"/>
    <mergeCell ref="J65:K65"/>
    <mergeCell ref="C66:H66"/>
    <mergeCell ref="J66:K66"/>
    <mergeCell ref="C67:H67"/>
    <mergeCell ref="J67:K67"/>
    <mergeCell ref="C62:H62"/>
    <mergeCell ref="J62:K62"/>
    <mergeCell ref="C63:H63"/>
    <mergeCell ref="J63:K63"/>
    <mergeCell ref="C64:H64"/>
    <mergeCell ref="J64:K64"/>
    <mergeCell ref="C59:H59"/>
    <mergeCell ref="J59:K59"/>
    <mergeCell ref="C60:H60"/>
    <mergeCell ref="J60:K60"/>
    <mergeCell ref="C61:H61"/>
    <mergeCell ref="J61:K61"/>
    <mergeCell ref="C56:H56"/>
    <mergeCell ref="J56:K56"/>
    <mergeCell ref="C57:H57"/>
    <mergeCell ref="J57:K57"/>
    <mergeCell ref="C58:H58"/>
    <mergeCell ref="J58:K58"/>
    <mergeCell ref="C53:H53"/>
    <mergeCell ref="J53:K53"/>
    <mergeCell ref="C54:H54"/>
    <mergeCell ref="J54:K54"/>
    <mergeCell ref="C55:H55"/>
    <mergeCell ref="J55:K55"/>
    <mergeCell ref="B46:F49"/>
    <mergeCell ref="G46:K49"/>
    <mergeCell ref="J26:K26"/>
    <mergeCell ref="J27:K27"/>
    <mergeCell ref="J28:K28"/>
    <mergeCell ref="C31:H31"/>
    <mergeCell ref="C32:H32"/>
    <mergeCell ref="J29:K29"/>
    <mergeCell ref="J30:K30"/>
    <mergeCell ref="J31:K31"/>
    <mergeCell ref="J32:K32"/>
    <mergeCell ref="J33:K33"/>
    <mergeCell ref="B40:G40"/>
    <mergeCell ref="B41:G41"/>
    <mergeCell ref="B50:K50"/>
    <mergeCell ref="B39:K39"/>
    <mergeCell ref="C16:H16"/>
    <mergeCell ref="C17:H17"/>
    <mergeCell ref="C18:H18"/>
    <mergeCell ref="C19:H19"/>
    <mergeCell ref="C20:H20"/>
    <mergeCell ref="C21:H21"/>
    <mergeCell ref="B3:K3"/>
    <mergeCell ref="B4:K4"/>
    <mergeCell ref="G9:K9"/>
    <mergeCell ref="B6:F6"/>
    <mergeCell ref="B7:F7"/>
    <mergeCell ref="G6:K6"/>
    <mergeCell ref="G7:K7"/>
    <mergeCell ref="B8:F8"/>
    <mergeCell ref="G8:K8"/>
    <mergeCell ref="B12:F12"/>
    <mergeCell ref="J16:K16"/>
    <mergeCell ref="Q6:S6"/>
    <mergeCell ref="Q5:S5"/>
    <mergeCell ref="T7:U7"/>
    <mergeCell ref="T10:U10"/>
    <mergeCell ref="T9:U9"/>
    <mergeCell ref="X7:Y7"/>
    <mergeCell ref="B2:K2"/>
    <mergeCell ref="B5:K5"/>
    <mergeCell ref="B15:K15"/>
    <mergeCell ref="B11:F11"/>
    <mergeCell ref="G11:K11"/>
    <mergeCell ref="G13:K14"/>
    <mergeCell ref="J18:K18"/>
    <mergeCell ref="B42:F45"/>
    <mergeCell ref="G42:K45"/>
    <mergeCell ref="C25:H25"/>
    <mergeCell ref="C26:H26"/>
    <mergeCell ref="C27:H27"/>
    <mergeCell ref="C33:H33"/>
    <mergeCell ref="C34:H34"/>
    <mergeCell ref="C35:H35"/>
    <mergeCell ref="C22:H22"/>
    <mergeCell ref="C23:H23"/>
    <mergeCell ref="C24:H24"/>
    <mergeCell ref="J21:K21"/>
    <mergeCell ref="J37:K37"/>
    <mergeCell ref="J38:K38"/>
    <mergeCell ref="C36:H36"/>
    <mergeCell ref="C37:H37"/>
    <mergeCell ref="C38:H38"/>
    <mergeCell ref="J22:K22"/>
    <mergeCell ref="J23:K23"/>
    <mergeCell ref="J24:K24"/>
    <mergeCell ref="J25:K25"/>
    <mergeCell ref="B146:K146"/>
    <mergeCell ref="B145:K145"/>
    <mergeCell ref="J126:K126"/>
    <mergeCell ref="D194:H194"/>
    <mergeCell ref="D195:H195"/>
    <mergeCell ref="D178:H178"/>
    <mergeCell ref="D179:H179"/>
    <mergeCell ref="D180:H180"/>
    <mergeCell ref="D181:H181"/>
    <mergeCell ref="D182:H182"/>
    <mergeCell ref="D183:H183"/>
    <mergeCell ref="D184:H184"/>
    <mergeCell ref="D185:H185"/>
    <mergeCell ref="D186:H186"/>
    <mergeCell ref="B147:K147"/>
    <mergeCell ref="B148:K150"/>
    <mergeCell ref="B151:K151"/>
    <mergeCell ref="B153:K153"/>
    <mergeCell ref="J154:K154"/>
    <mergeCell ref="J155:K155"/>
    <mergeCell ref="J156:K156"/>
    <mergeCell ref="J157:K157"/>
    <mergeCell ref="J158:K158"/>
    <mergeCell ref="D187:H187"/>
    <mergeCell ref="D191:H191"/>
    <mergeCell ref="D192:H192"/>
    <mergeCell ref="D193:H193"/>
    <mergeCell ref="D177:H177"/>
    <mergeCell ref="B152:K152"/>
    <mergeCell ref="J159:K159"/>
    <mergeCell ref="J166:K166"/>
    <mergeCell ref="J167:K167"/>
    <mergeCell ref="J168:K168"/>
    <mergeCell ref="J127:K127"/>
    <mergeCell ref="J128:K128"/>
    <mergeCell ref="J124:K124"/>
    <mergeCell ref="J125:K125"/>
    <mergeCell ref="J112:K112"/>
    <mergeCell ref="J113:K113"/>
    <mergeCell ref="B114:K114"/>
    <mergeCell ref="E112:G113"/>
    <mergeCell ref="H112:I113"/>
    <mergeCell ref="G115:K115"/>
    <mergeCell ref="G116:K116"/>
    <mergeCell ref="B115:F115"/>
    <mergeCell ref="B116:F116"/>
    <mergeCell ref="B112:D113"/>
    <mergeCell ref="G117:K117"/>
    <mergeCell ref="G118:K119"/>
    <mergeCell ref="B118:F118"/>
    <mergeCell ref="B119:D119"/>
    <mergeCell ref="B117:F117"/>
    <mergeCell ref="J120:K120"/>
    <mergeCell ref="J121:K121"/>
    <mergeCell ref="J122:K122"/>
    <mergeCell ref="J123:K123"/>
    <mergeCell ref="D120:H120"/>
    <mergeCell ref="D122:H122"/>
    <mergeCell ref="D123:H123"/>
    <mergeCell ref="D124:H124"/>
    <mergeCell ref="D125:H125"/>
    <mergeCell ref="D130:H130"/>
    <mergeCell ref="D131:H131"/>
    <mergeCell ref="D132:H132"/>
    <mergeCell ref="D133:H133"/>
    <mergeCell ref="D121:H121"/>
    <mergeCell ref="D126:H126"/>
    <mergeCell ref="D127:H127"/>
    <mergeCell ref="D128:H128"/>
    <mergeCell ref="D129:H129"/>
    <mergeCell ref="D138:H138"/>
    <mergeCell ref="D139:H139"/>
    <mergeCell ref="D140:H140"/>
    <mergeCell ref="J138:K138"/>
    <mergeCell ref="J130:K130"/>
    <mergeCell ref="J131:K131"/>
    <mergeCell ref="J132:K132"/>
    <mergeCell ref="J133:K133"/>
    <mergeCell ref="J134:K134"/>
    <mergeCell ref="J135:K135"/>
    <mergeCell ref="J136:K136"/>
    <mergeCell ref="J137:K137"/>
    <mergeCell ref="D198:H198"/>
    <mergeCell ref="J198:K198"/>
    <mergeCell ref="J196:K196"/>
    <mergeCell ref="J197:K197"/>
    <mergeCell ref="D154:H154"/>
    <mergeCell ref="D156:H156"/>
    <mergeCell ref="D157:H157"/>
    <mergeCell ref="D158:H158"/>
    <mergeCell ref="D159:H159"/>
    <mergeCell ref="D160:H160"/>
    <mergeCell ref="D161:H161"/>
    <mergeCell ref="D162:H162"/>
    <mergeCell ref="D163:H163"/>
    <mergeCell ref="D164:H164"/>
    <mergeCell ref="D165:H165"/>
    <mergeCell ref="D166:H166"/>
    <mergeCell ref="D167:H167"/>
    <mergeCell ref="D168:H168"/>
    <mergeCell ref="D169:H169"/>
    <mergeCell ref="D170:H170"/>
    <mergeCell ref="D171:H171"/>
    <mergeCell ref="D188:H188"/>
    <mergeCell ref="D189:H189"/>
    <mergeCell ref="D190:H190"/>
    <mergeCell ref="J169:K169"/>
    <mergeCell ref="J170:K170"/>
    <mergeCell ref="J171:K171"/>
    <mergeCell ref="J172:K172"/>
    <mergeCell ref="J173:K173"/>
    <mergeCell ref="J174:K174"/>
    <mergeCell ref="G10:I10"/>
    <mergeCell ref="B9:F10"/>
    <mergeCell ref="M112:S113"/>
    <mergeCell ref="J129:K129"/>
    <mergeCell ref="B141:K141"/>
    <mergeCell ref="H142:K144"/>
    <mergeCell ref="B142:C142"/>
    <mergeCell ref="B143:C143"/>
    <mergeCell ref="B144:C144"/>
    <mergeCell ref="D142:G142"/>
    <mergeCell ref="D143:G143"/>
    <mergeCell ref="D144:G144"/>
    <mergeCell ref="J139:K139"/>
    <mergeCell ref="J140:K140"/>
    <mergeCell ref="D134:H134"/>
    <mergeCell ref="D135:H135"/>
    <mergeCell ref="D136:H136"/>
    <mergeCell ref="D137:H137"/>
    <mergeCell ref="D174:H174"/>
    <mergeCell ref="D175:H175"/>
    <mergeCell ref="D176:H176"/>
    <mergeCell ref="J187:K187"/>
    <mergeCell ref="J188:K188"/>
    <mergeCell ref="J189:K189"/>
    <mergeCell ref="J178:K178"/>
    <mergeCell ref="J179:K179"/>
    <mergeCell ref="J180:K180"/>
    <mergeCell ref="J181:K181"/>
    <mergeCell ref="J182:K182"/>
    <mergeCell ref="J183:K183"/>
    <mergeCell ref="J184:K184"/>
    <mergeCell ref="J185:K185"/>
    <mergeCell ref="J186:K186"/>
    <mergeCell ref="D202:H202"/>
    <mergeCell ref="J202:K202"/>
    <mergeCell ref="D203:H203"/>
    <mergeCell ref="J203:K203"/>
    <mergeCell ref="D196:H196"/>
    <mergeCell ref="D197:H197"/>
    <mergeCell ref="D155:H155"/>
    <mergeCell ref="J190:K190"/>
    <mergeCell ref="J191:K191"/>
    <mergeCell ref="J192:K192"/>
    <mergeCell ref="J193:K193"/>
    <mergeCell ref="J194:K194"/>
    <mergeCell ref="J195:K195"/>
    <mergeCell ref="J175:K175"/>
    <mergeCell ref="J176:K176"/>
    <mergeCell ref="J177:K177"/>
    <mergeCell ref="J160:K160"/>
    <mergeCell ref="J161:K161"/>
    <mergeCell ref="J162:K162"/>
    <mergeCell ref="J163:K163"/>
    <mergeCell ref="J164:K164"/>
    <mergeCell ref="J165:K165"/>
    <mergeCell ref="D172:H172"/>
    <mergeCell ref="D173:H173"/>
    <mergeCell ref="D209:H209"/>
    <mergeCell ref="J209:K209"/>
    <mergeCell ref="D210:H210"/>
    <mergeCell ref="J210:K210"/>
    <mergeCell ref="M121:S121"/>
    <mergeCell ref="M125:S125"/>
    <mergeCell ref="M122:S122"/>
    <mergeCell ref="M123:S124"/>
    <mergeCell ref="D204:H204"/>
    <mergeCell ref="J204:K204"/>
    <mergeCell ref="D205:H205"/>
    <mergeCell ref="J205:K205"/>
    <mergeCell ref="D206:H206"/>
    <mergeCell ref="J206:K206"/>
    <mergeCell ref="D207:H207"/>
    <mergeCell ref="J207:K207"/>
    <mergeCell ref="D208:H208"/>
    <mergeCell ref="J208:K208"/>
    <mergeCell ref="D199:H199"/>
    <mergeCell ref="J199:K199"/>
    <mergeCell ref="D200:H200"/>
    <mergeCell ref="J200:K200"/>
    <mergeCell ref="D201:H201"/>
    <mergeCell ref="J201:K201"/>
    <mergeCell ref="U11:Y12"/>
    <mergeCell ref="U13:Y13"/>
    <mergeCell ref="U14:Y15"/>
    <mergeCell ref="R36:U36"/>
    <mergeCell ref="B1:K1"/>
    <mergeCell ref="M3:Q3"/>
    <mergeCell ref="M2:Q2"/>
    <mergeCell ref="M7:Q7"/>
    <mergeCell ref="M9:Q9"/>
    <mergeCell ref="M12:S13"/>
    <mergeCell ref="M14:S14"/>
    <mergeCell ref="M17:S18"/>
    <mergeCell ref="G12:K12"/>
    <mergeCell ref="B13:F13"/>
    <mergeCell ref="B14:F14"/>
    <mergeCell ref="J19:K19"/>
    <mergeCell ref="C28:H28"/>
    <mergeCell ref="C29:H29"/>
    <mergeCell ref="C30:H30"/>
    <mergeCell ref="J20:K20"/>
    <mergeCell ref="J34:K34"/>
    <mergeCell ref="J35:K35"/>
    <mergeCell ref="J36:K36"/>
    <mergeCell ref="J17:K17"/>
    <mergeCell ref="R39:U39"/>
    <mergeCell ref="M41:T43"/>
    <mergeCell ref="M49:U49"/>
    <mergeCell ref="M45:R46"/>
    <mergeCell ref="M139:U141"/>
    <mergeCell ref="M19:S20"/>
    <mergeCell ref="M21:S22"/>
    <mergeCell ref="M32:S33"/>
    <mergeCell ref="M36:P37"/>
    <mergeCell ref="M118:S118"/>
    <mergeCell ref="N96:S97"/>
    <mergeCell ref="M40:S40"/>
  </mergeCells>
  <hyperlinks>
    <hyperlink ref="U13" r:id="rId1"/>
  </hyperlinks>
  <pageMargins left="0.7" right="0.7" top="0.5" bottom="0.5" header="0.3" footer="0.3"/>
  <pageSetup scale="89" orientation="portrait" r:id="rId2"/>
  <rowBreaks count="1" manualBreakCount="1">
    <brk id="50" min="1" max="10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COA!$A:$A</xm:f>
          </x14:formula1>
          <xm:sqref>V36</xm:sqref>
        </x14:dataValidation>
        <x14:dataValidation type="list" allowBlank="1" showInputMessage="1" showErrorMessage="1">
          <x14:formula1>
            <xm:f>OSO!$A:$A</xm:f>
          </x14:formula1>
          <xm:sqref>V39</xm:sqref>
        </x14:dataValidation>
        <x14:dataValidation type="list" allowBlank="1" showInputMessage="1" showErrorMessage="1">
          <x14:formula1>
            <xm:f>Sheet1!$A:$A</xm:f>
          </x14:formula1>
          <xm:sqref>V7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5" x14ac:dyDescent="0.25"/>
  <cols>
    <col min="1" max="1" width="35.7109375" style="68" bestFit="1" customWidth="1"/>
    <col min="2" max="2" width="29.140625" style="68" bestFit="1" customWidth="1"/>
    <col min="3" max="3" width="19.42578125" style="68" bestFit="1" customWidth="1"/>
    <col min="4" max="4" width="5.28515625" style="68" bestFit="1" customWidth="1"/>
    <col min="5" max="5" width="10.5703125" style="68" bestFit="1" customWidth="1"/>
    <col min="6" max="6" width="13.42578125" style="68" bestFit="1" customWidth="1"/>
    <col min="7" max="16384" width="9.140625" style="68"/>
  </cols>
  <sheetData>
    <row r="1" spans="1:6" x14ac:dyDescent="0.25">
      <c r="A1" s="67" t="s">
        <v>526</v>
      </c>
      <c r="B1" s="67" t="s">
        <v>527</v>
      </c>
      <c r="C1" s="67" t="s">
        <v>528</v>
      </c>
      <c r="D1" s="67" t="s">
        <v>529</v>
      </c>
      <c r="E1" s="67" t="s">
        <v>530</v>
      </c>
      <c r="F1" s="67" t="s">
        <v>525</v>
      </c>
    </row>
    <row r="2" spans="1:6" x14ac:dyDescent="0.25">
      <c r="A2" s="67"/>
      <c r="B2" s="67"/>
      <c r="C2" s="67"/>
      <c r="D2" s="67"/>
      <c r="E2" s="67"/>
      <c r="F2" s="67"/>
    </row>
    <row r="3" spans="1:6" x14ac:dyDescent="0.25">
      <c r="A3" s="69" t="s">
        <v>532</v>
      </c>
      <c r="B3" s="69" t="s">
        <v>533</v>
      </c>
      <c r="C3" s="69" t="s">
        <v>534</v>
      </c>
      <c r="D3" s="69" t="s">
        <v>535</v>
      </c>
      <c r="E3" s="69" t="s">
        <v>536</v>
      </c>
      <c r="F3" s="69" t="s">
        <v>531</v>
      </c>
    </row>
    <row r="4" spans="1:6" x14ac:dyDescent="0.25">
      <c r="A4" s="69" t="s">
        <v>538</v>
      </c>
      <c r="B4" s="69" t="s">
        <v>539</v>
      </c>
      <c r="C4" s="69" t="s">
        <v>534</v>
      </c>
      <c r="D4" s="69" t="s">
        <v>535</v>
      </c>
      <c r="E4" s="69" t="s">
        <v>540</v>
      </c>
      <c r="F4" s="69" t="s">
        <v>537</v>
      </c>
    </row>
    <row r="5" spans="1:6" x14ac:dyDescent="0.25">
      <c r="A5" s="69" t="s">
        <v>542</v>
      </c>
      <c r="B5" s="69" t="s">
        <v>543</v>
      </c>
      <c r="C5" s="69" t="s">
        <v>544</v>
      </c>
      <c r="D5" s="69" t="s">
        <v>535</v>
      </c>
      <c r="E5" s="69" t="s">
        <v>545</v>
      </c>
      <c r="F5" s="69" t="s">
        <v>541</v>
      </c>
    </row>
    <row r="6" spans="1:6" x14ac:dyDescent="0.25">
      <c r="A6" s="69" t="s">
        <v>547</v>
      </c>
      <c r="B6" s="69" t="s">
        <v>548</v>
      </c>
      <c r="C6" s="69" t="s">
        <v>534</v>
      </c>
      <c r="D6" s="69" t="s">
        <v>535</v>
      </c>
      <c r="E6" s="69" t="s">
        <v>549</v>
      </c>
      <c r="F6" s="69" t="s">
        <v>546</v>
      </c>
    </row>
    <row r="7" spans="1:6" x14ac:dyDescent="0.25">
      <c r="A7" s="69" t="s">
        <v>551</v>
      </c>
      <c r="B7" s="69" t="s">
        <v>552</v>
      </c>
      <c r="C7" s="69" t="s">
        <v>553</v>
      </c>
      <c r="D7" s="69" t="s">
        <v>535</v>
      </c>
      <c r="E7" s="69" t="s">
        <v>549</v>
      </c>
      <c r="F7" s="69" t="s">
        <v>550</v>
      </c>
    </row>
    <row r="8" spans="1:6" x14ac:dyDescent="0.25">
      <c r="A8" s="69" t="s">
        <v>555</v>
      </c>
      <c r="B8" s="69" t="s">
        <v>556</v>
      </c>
      <c r="C8" s="69" t="s">
        <v>557</v>
      </c>
      <c r="D8" s="69" t="s">
        <v>535</v>
      </c>
      <c r="E8" s="69" t="s">
        <v>558</v>
      </c>
      <c r="F8" s="69" t="s">
        <v>554</v>
      </c>
    </row>
    <row r="9" spans="1:6" x14ac:dyDescent="0.25">
      <c r="A9" s="69" t="s">
        <v>560</v>
      </c>
      <c r="B9" s="69" t="s">
        <v>561</v>
      </c>
      <c r="C9" s="69" t="s">
        <v>562</v>
      </c>
      <c r="D9" s="69" t="s">
        <v>535</v>
      </c>
      <c r="E9" s="69" t="s">
        <v>563</v>
      </c>
      <c r="F9" s="69" t="s">
        <v>559</v>
      </c>
    </row>
    <row r="10" spans="1:6" x14ac:dyDescent="0.25">
      <c r="A10" s="69" t="s">
        <v>565</v>
      </c>
      <c r="B10" s="69" t="s">
        <v>566</v>
      </c>
      <c r="C10" s="69" t="s">
        <v>567</v>
      </c>
      <c r="D10" s="69" t="s">
        <v>535</v>
      </c>
      <c r="E10" s="69" t="s">
        <v>568</v>
      </c>
      <c r="F10" s="69" t="s">
        <v>564</v>
      </c>
    </row>
    <row r="11" spans="1:6" x14ac:dyDescent="0.25">
      <c r="A11" s="69" t="s">
        <v>570</v>
      </c>
      <c r="B11" s="69" t="s">
        <v>571</v>
      </c>
      <c r="C11" s="69" t="s">
        <v>572</v>
      </c>
      <c r="D11" s="69" t="s">
        <v>535</v>
      </c>
      <c r="E11" s="69" t="s">
        <v>573</v>
      </c>
      <c r="F11" s="69" t="s">
        <v>569</v>
      </c>
    </row>
    <row r="12" spans="1:6" x14ac:dyDescent="0.25">
      <c r="A12" s="69" t="s">
        <v>575</v>
      </c>
      <c r="B12" s="69" t="s">
        <v>576</v>
      </c>
      <c r="C12" s="69" t="s">
        <v>577</v>
      </c>
      <c r="D12" s="69" t="s">
        <v>535</v>
      </c>
      <c r="E12" s="69" t="s">
        <v>578</v>
      </c>
      <c r="F12" s="69" t="s">
        <v>574</v>
      </c>
    </row>
    <row r="13" spans="1:6" x14ac:dyDescent="0.25">
      <c r="A13" s="69" t="s">
        <v>580</v>
      </c>
      <c r="B13" s="69" t="s">
        <v>581</v>
      </c>
      <c r="C13" s="69" t="s">
        <v>534</v>
      </c>
      <c r="D13" s="69" t="s">
        <v>535</v>
      </c>
      <c r="E13" s="69" t="s">
        <v>582</v>
      </c>
      <c r="F13" s="69" t="s">
        <v>579</v>
      </c>
    </row>
    <row r="14" spans="1:6" x14ac:dyDescent="0.25">
      <c r="A14" s="69" t="s">
        <v>584</v>
      </c>
      <c r="B14" s="69" t="s">
        <v>585</v>
      </c>
      <c r="C14" s="69" t="s">
        <v>586</v>
      </c>
      <c r="D14" s="69" t="s">
        <v>535</v>
      </c>
      <c r="E14" s="69" t="s">
        <v>587</v>
      </c>
      <c r="F14" s="69" t="s">
        <v>583</v>
      </c>
    </row>
    <row r="15" spans="1:6" x14ac:dyDescent="0.25">
      <c r="A15" s="69" t="s">
        <v>589</v>
      </c>
      <c r="B15" s="69" t="s">
        <v>590</v>
      </c>
      <c r="C15" s="69" t="s">
        <v>562</v>
      </c>
      <c r="D15" s="69" t="s">
        <v>535</v>
      </c>
      <c r="E15" s="69" t="s">
        <v>563</v>
      </c>
      <c r="F15" s="69" t="s">
        <v>588</v>
      </c>
    </row>
    <row r="16" spans="1:6" x14ac:dyDescent="0.25">
      <c r="A16" s="69" t="s">
        <v>592</v>
      </c>
      <c r="B16" s="69" t="s">
        <v>593</v>
      </c>
      <c r="C16" s="69" t="s">
        <v>594</v>
      </c>
      <c r="D16" s="69" t="s">
        <v>535</v>
      </c>
      <c r="E16" s="69" t="s">
        <v>595</v>
      </c>
      <c r="F16" s="69" t="s">
        <v>591</v>
      </c>
    </row>
    <row r="17" spans="1:6" x14ac:dyDescent="0.25">
      <c r="A17" s="69" t="s">
        <v>597</v>
      </c>
      <c r="B17" s="69" t="s">
        <v>598</v>
      </c>
      <c r="C17" s="69" t="s">
        <v>553</v>
      </c>
      <c r="D17" s="69" t="s">
        <v>535</v>
      </c>
      <c r="E17" s="69" t="s">
        <v>599</v>
      </c>
      <c r="F17" s="69" t="s">
        <v>596</v>
      </c>
    </row>
    <row r="18" spans="1:6" x14ac:dyDescent="0.25">
      <c r="A18" s="69" t="s">
        <v>601</v>
      </c>
      <c r="B18" s="69" t="s">
        <v>602</v>
      </c>
      <c r="C18" s="69" t="s">
        <v>603</v>
      </c>
      <c r="D18" s="69" t="s">
        <v>535</v>
      </c>
      <c r="E18" s="69" t="s">
        <v>573</v>
      </c>
      <c r="F18" s="69" t="s">
        <v>600</v>
      </c>
    </row>
    <row r="19" spans="1:6" x14ac:dyDescent="0.25">
      <c r="A19" s="69" t="s">
        <v>605</v>
      </c>
      <c r="B19" s="69" t="s">
        <v>606</v>
      </c>
      <c r="C19" s="69" t="s">
        <v>594</v>
      </c>
      <c r="D19" s="69" t="s">
        <v>535</v>
      </c>
      <c r="E19" s="69" t="s">
        <v>595</v>
      </c>
      <c r="F19" s="69" t="s">
        <v>604</v>
      </c>
    </row>
    <row r="20" spans="1:6" x14ac:dyDescent="0.25">
      <c r="A20" s="69" t="s">
        <v>608</v>
      </c>
      <c r="B20" s="69" t="s">
        <v>609</v>
      </c>
      <c r="C20" s="69" t="s">
        <v>610</v>
      </c>
      <c r="D20" s="69" t="s">
        <v>611</v>
      </c>
      <c r="E20" s="69" t="s">
        <v>612</v>
      </c>
      <c r="F20" s="69" t="s">
        <v>607</v>
      </c>
    </row>
    <row r="21" spans="1:6" x14ac:dyDescent="0.25">
      <c r="A21" s="69" t="s">
        <v>614</v>
      </c>
      <c r="B21" s="69" t="s">
        <v>615</v>
      </c>
      <c r="C21" s="69" t="s">
        <v>534</v>
      </c>
      <c r="D21" s="69" t="s">
        <v>535</v>
      </c>
      <c r="E21" s="69" t="s">
        <v>616</v>
      </c>
      <c r="F21" s="69" t="s">
        <v>613</v>
      </c>
    </row>
    <row r="22" spans="1:6" x14ac:dyDescent="0.25">
      <c r="A22" s="69" t="s">
        <v>618</v>
      </c>
      <c r="B22" s="69" t="s">
        <v>619</v>
      </c>
      <c r="C22" s="69" t="s">
        <v>567</v>
      </c>
      <c r="D22" s="69" t="s">
        <v>535</v>
      </c>
      <c r="E22" s="69" t="s">
        <v>568</v>
      </c>
      <c r="F22" s="69" t="s">
        <v>617</v>
      </c>
    </row>
    <row r="23" spans="1:6" x14ac:dyDescent="0.25">
      <c r="A23" s="69" t="s">
        <v>621</v>
      </c>
      <c r="B23" s="69" t="s">
        <v>622</v>
      </c>
      <c r="C23" s="69" t="s">
        <v>572</v>
      </c>
      <c r="D23" s="69" t="s">
        <v>535</v>
      </c>
      <c r="E23" s="69" t="s">
        <v>573</v>
      </c>
      <c r="F23" s="69" t="s">
        <v>620</v>
      </c>
    </row>
    <row r="24" spans="1:6" x14ac:dyDescent="0.25">
      <c r="A24" s="69" t="s">
        <v>624</v>
      </c>
      <c r="B24" s="69" t="s">
        <v>625</v>
      </c>
      <c r="C24" s="69" t="s">
        <v>534</v>
      </c>
      <c r="D24" s="69" t="s">
        <v>535</v>
      </c>
      <c r="E24" s="69" t="s">
        <v>626</v>
      </c>
      <c r="F24" s="69" t="s">
        <v>623</v>
      </c>
    </row>
    <row r="25" spans="1:6" x14ac:dyDescent="0.25">
      <c r="A25" s="69" t="s">
        <v>628</v>
      </c>
      <c r="B25" s="69" t="s">
        <v>629</v>
      </c>
      <c r="C25" s="69" t="s">
        <v>572</v>
      </c>
      <c r="D25" s="69" t="s">
        <v>535</v>
      </c>
      <c r="E25" s="69" t="s">
        <v>573</v>
      </c>
      <c r="F25" s="69" t="s">
        <v>627</v>
      </c>
    </row>
    <row r="26" spans="1:6" x14ac:dyDescent="0.25">
      <c r="A26" s="69" t="s">
        <v>631</v>
      </c>
      <c r="B26" s="69" t="s">
        <v>632</v>
      </c>
      <c r="C26" s="69" t="s">
        <v>562</v>
      </c>
      <c r="D26" s="69" t="s">
        <v>535</v>
      </c>
      <c r="E26" s="69" t="s">
        <v>563</v>
      </c>
      <c r="F26" s="69" t="s">
        <v>630</v>
      </c>
    </row>
    <row r="27" spans="1:6" x14ac:dyDescent="0.25">
      <c r="A27" s="69" t="s">
        <v>634</v>
      </c>
      <c r="B27" s="69" t="s">
        <v>635</v>
      </c>
      <c r="C27" s="69" t="s">
        <v>636</v>
      </c>
      <c r="D27" s="69" t="s">
        <v>535</v>
      </c>
      <c r="E27" s="69" t="s">
        <v>637</v>
      </c>
      <c r="F27" s="69" t="s">
        <v>633</v>
      </c>
    </row>
    <row r="28" spans="1:6" x14ac:dyDescent="0.25">
      <c r="A28" s="69" t="s">
        <v>639</v>
      </c>
      <c r="B28" s="69" t="s">
        <v>640</v>
      </c>
      <c r="C28" s="69" t="s">
        <v>534</v>
      </c>
      <c r="D28" s="69" t="s">
        <v>535</v>
      </c>
      <c r="E28" s="69" t="s">
        <v>616</v>
      </c>
      <c r="F28" s="69" t="s">
        <v>638</v>
      </c>
    </row>
    <row r="29" spans="1:6" x14ac:dyDescent="0.25">
      <c r="A29" s="69" t="s">
        <v>642</v>
      </c>
      <c r="B29" s="69" t="s">
        <v>643</v>
      </c>
      <c r="C29" s="69" t="s">
        <v>644</v>
      </c>
      <c r="D29" s="69" t="s">
        <v>535</v>
      </c>
      <c r="E29" s="69" t="s">
        <v>645</v>
      </c>
      <c r="F29" s="69" t="s">
        <v>641</v>
      </c>
    </row>
    <row r="30" spans="1:6" x14ac:dyDescent="0.25">
      <c r="A30" s="69" t="s">
        <v>647</v>
      </c>
      <c r="B30" s="69" t="s">
        <v>648</v>
      </c>
      <c r="C30" s="69" t="s">
        <v>534</v>
      </c>
      <c r="D30" s="69" t="s">
        <v>535</v>
      </c>
      <c r="E30" s="69" t="s">
        <v>616</v>
      </c>
      <c r="F30" s="69" t="s">
        <v>646</v>
      </c>
    </row>
    <row r="31" spans="1:6" x14ac:dyDescent="0.25">
      <c r="A31" s="69" t="s">
        <v>650</v>
      </c>
      <c r="B31" s="69" t="s">
        <v>651</v>
      </c>
      <c r="C31" s="69" t="s">
        <v>534</v>
      </c>
      <c r="D31" s="69" t="s">
        <v>535</v>
      </c>
      <c r="E31" s="69" t="s">
        <v>652</v>
      </c>
      <c r="F31" s="69" t="s">
        <v>649</v>
      </c>
    </row>
    <row r="32" spans="1:6" x14ac:dyDescent="0.25">
      <c r="A32" s="69" t="s">
        <v>654</v>
      </c>
      <c r="B32" s="69" t="s">
        <v>655</v>
      </c>
      <c r="C32" s="69" t="s">
        <v>644</v>
      </c>
      <c r="D32" s="69" t="s">
        <v>535</v>
      </c>
      <c r="E32" s="69" t="s">
        <v>645</v>
      </c>
      <c r="F32" s="69" t="s">
        <v>653</v>
      </c>
    </row>
    <row r="33" spans="1:6" x14ac:dyDescent="0.25">
      <c r="A33" s="69" t="s">
        <v>657</v>
      </c>
      <c r="B33" s="69" t="s">
        <v>658</v>
      </c>
      <c r="C33" s="69" t="s">
        <v>562</v>
      </c>
      <c r="D33" s="69" t="s">
        <v>535</v>
      </c>
      <c r="E33" s="69" t="s">
        <v>563</v>
      </c>
      <c r="F33" s="69" t="s">
        <v>656</v>
      </c>
    </row>
    <row r="34" spans="1:6" x14ac:dyDescent="0.25">
      <c r="A34" s="69" t="s">
        <v>660</v>
      </c>
      <c r="B34" s="69" t="s">
        <v>661</v>
      </c>
      <c r="C34" s="69" t="s">
        <v>662</v>
      </c>
      <c r="D34" s="69" t="s">
        <v>535</v>
      </c>
      <c r="E34" s="69" t="s">
        <v>663</v>
      </c>
      <c r="F34" s="69" t="s">
        <v>659</v>
      </c>
    </row>
    <row r="35" spans="1:6" x14ac:dyDescent="0.25">
      <c r="A35" s="69" t="s">
        <v>665</v>
      </c>
      <c r="B35" s="69" t="s">
        <v>666</v>
      </c>
      <c r="C35" s="69" t="s">
        <v>567</v>
      </c>
      <c r="D35" s="69" t="s">
        <v>535</v>
      </c>
      <c r="E35" s="69" t="s">
        <v>568</v>
      </c>
      <c r="F35" s="69" t="s">
        <v>664</v>
      </c>
    </row>
    <row r="36" spans="1:6" x14ac:dyDescent="0.25">
      <c r="A36" s="69" t="s">
        <v>668</v>
      </c>
      <c r="B36" s="69" t="s">
        <v>669</v>
      </c>
      <c r="C36" s="69" t="s">
        <v>544</v>
      </c>
      <c r="D36" s="69" t="s">
        <v>535</v>
      </c>
      <c r="E36" s="69" t="s">
        <v>545</v>
      </c>
      <c r="F36" s="69" t="s">
        <v>667</v>
      </c>
    </row>
    <row r="37" spans="1:6" x14ac:dyDescent="0.25">
      <c r="A37" s="69" t="s">
        <v>671</v>
      </c>
      <c r="B37" s="69" t="s">
        <v>672</v>
      </c>
      <c r="C37" s="69" t="s">
        <v>673</v>
      </c>
      <c r="D37" s="69" t="s">
        <v>674</v>
      </c>
      <c r="E37" s="69" t="s">
        <v>675</v>
      </c>
      <c r="F37" s="69" t="s">
        <v>670</v>
      </c>
    </row>
    <row r="38" spans="1:6" x14ac:dyDescent="0.25">
      <c r="A38" s="69" t="s">
        <v>677</v>
      </c>
      <c r="B38" s="69" t="s">
        <v>678</v>
      </c>
      <c r="C38" s="69" t="s">
        <v>567</v>
      </c>
      <c r="D38" s="69" t="s">
        <v>535</v>
      </c>
      <c r="E38" s="69" t="s">
        <v>568</v>
      </c>
      <c r="F38" s="69" t="s">
        <v>676</v>
      </c>
    </row>
    <row r="39" spans="1:6" x14ac:dyDescent="0.25">
      <c r="A39" s="69" t="s">
        <v>680</v>
      </c>
      <c r="B39" s="69" t="s">
        <v>681</v>
      </c>
      <c r="C39" s="69" t="s">
        <v>594</v>
      </c>
      <c r="D39" s="69" t="s">
        <v>535</v>
      </c>
      <c r="E39" s="69" t="s">
        <v>595</v>
      </c>
      <c r="F39" s="69" t="s">
        <v>679</v>
      </c>
    </row>
    <row r="40" spans="1:6" x14ac:dyDescent="0.25">
      <c r="A40" s="69" t="s">
        <v>683</v>
      </c>
      <c r="B40" s="69" t="s">
        <v>684</v>
      </c>
      <c r="C40" s="69" t="s">
        <v>562</v>
      </c>
      <c r="D40" s="69" t="s">
        <v>535</v>
      </c>
      <c r="E40" s="69" t="s">
        <v>563</v>
      </c>
      <c r="F40" s="69" t="s">
        <v>682</v>
      </c>
    </row>
    <row r="41" spans="1:6" x14ac:dyDescent="0.25">
      <c r="A41" s="69" t="s">
        <v>686</v>
      </c>
      <c r="B41" s="69" t="s">
        <v>687</v>
      </c>
      <c r="C41" s="69" t="s">
        <v>534</v>
      </c>
      <c r="D41" s="69" t="s">
        <v>535</v>
      </c>
      <c r="E41" s="69" t="s">
        <v>616</v>
      </c>
      <c r="F41" s="69" t="s">
        <v>685</v>
      </c>
    </row>
    <row r="42" spans="1:6" x14ac:dyDescent="0.25">
      <c r="A42" s="69" t="s">
        <v>689</v>
      </c>
      <c r="B42" s="69" t="s">
        <v>690</v>
      </c>
      <c r="C42" s="69" t="s">
        <v>572</v>
      </c>
      <c r="D42" s="69" t="s">
        <v>535</v>
      </c>
      <c r="E42" s="69" t="s">
        <v>573</v>
      </c>
      <c r="F42" s="69" t="s">
        <v>688</v>
      </c>
    </row>
    <row r="43" spans="1:6" x14ac:dyDescent="0.25">
      <c r="A43" s="69" t="s">
        <v>692</v>
      </c>
      <c r="B43" s="69" t="s">
        <v>693</v>
      </c>
      <c r="C43" s="69" t="s">
        <v>572</v>
      </c>
      <c r="D43" s="69" t="s">
        <v>535</v>
      </c>
      <c r="E43" s="69" t="s">
        <v>573</v>
      </c>
      <c r="F43" s="69" t="s">
        <v>691</v>
      </c>
    </row>
    <row r="44" spans="1:6" x14ac:dyDescent="0.25">
      <c r="A44" s="69" t="s">
        <v>695</v>
      </c>
      <c r="B44" s="69" t="s">
        <v>696</v>
      </c>
      <c r="C44" s="69" t="s">
        <v>562</v>
      </c>
      <c r="D44" s="69" t="s">
        <v>535</v>
      </c>
      <c r="E44" s="69" t="s">
        <v>563</v>
      </c>
      <c r="F44" s="69" t="s">
        <v>694</v>
      </c>
    </row>
    <row r="45" spans="1:6" x14ac:dyDescent="0.25">
      <c r="A45" s="69" t="s">
        <v>698</v>
      </c>
      <c r="B45" s="69" t="s">
        <v>699</v>
      </c>
      <c r="C45" s="69" t="s">
        <v>567</v>
      </c>
      <c r="D45" s="69" t="s">
        <v>535</v>
      </c>
      <c r="E45" s="69" t="s">
        <v>568</v>
      </c>
      <c r="F45" s="69" t="s">
        <v>697</v>
      </c>
    </row>
    <row r="46" spans="1:6" x14ac:dyDescent="0.25">
      <c r="A46" s="69" t="s">
        <v>701</v>
      </c>
      <c r="B46" s="69" t="s">
        <v>702</v>
      </c>
      <c r="C46" s="69" t="s">
        <v>567</v>
      </c>
      <c r="D46" s="69" t="s">
        <v>535</v>
      </c>
      <c r="E46" s="69" t="s">
        <v>568</v>
      </c>
      <c r="F46" s="69" t="s">
        <v>700</v>
      </c>
    </row>
    <row r="47" spans="1:6" x14ac:dyDescent="0.25">
      <c r="A47" s="69" t="s">
        <v>704</v>
      </c>
      <c r="B47" s="69" t="s">
        <v>705</v>
      </c>
      <c r="C47" s="69" t="s">
        <v>553</v>
      </c>
      <c r="D47" s="69" t="s">
        <v>535</v>
      </c>
      <c r="E47" s="69" t="s">
        <v>549</v>
      </c>
      <c r="F47" s="69" t="s">
        <v>703</v>
      </c>
    </row>
    <row r="48" spans="1:6" x14ac:dyDescent="0.25">
      <c r="A48" s="69" t="s">
        <v>707</v>
      </c>
      <c r="B48" s="69" t="s">
        <v>708</v>
      </c>
      <c r="C48" s="69" t="s">
        <v>534</v>
      </c>
      <c r="D48" s="69" t="s">
        <v>535</v>
      </c>
      <c r="E48" s="69" t="s">
        <v>616</v>
      </c>
      <c r="F48" s="69" t="s">
        <v>706</v>
      </c>
    </row>
    <row r="49" spans="1:6" x14ac:dyDescent="0.25">
      <c r="A49" s="69" t="s">
        <v>710</v>
      </c>
      <c r="B49" s="69" t="s">
        <v>711</v>
      </c>
      <c r="C49" s="69" t="s">
        <v>534</v>
      </c>
      <c r="D49" s="69" t="s">
        <v>535</v>
      </c>
      <c r="E49" s="69" t="s">
        <v>652</v>
      </c>
      <c r="F49" s="69" t="s">
        <v>709</v>
      </c>
    </row>
    <row r="50" spans="1:6" x14ac:dyDescent="0.25">
      <c r="A50" s="69" t="s">
        <v>713</v>
      </c>
      <c r="B50" s="69" t="s">
        <v>714</v>
      </c>
      <c r="C50" s="69" t="s">
        <v>534</v>
      </c>
      <c r="D50" s="69" t="s">
        <v>535</v>
      </c>
      <c r="E50" s="69" t="s">
        <v>715</v>
      </c>
      <c r="F50" s="69" t="s">
        <v>712</v>
      </c>
    </row>
    <row r="51" spans="1:6" x14ac:dyDescent="0.25">
      <c r="A51" s="69" t="s">
        <v>717</v>
      </c>
      <c r="B51" s="69" t="s">
        <v>718</v>
      </c>
      <c r="C51" s="69" t="s">
        <v>534</v>
      </c>
      <c r="D51" s="69" t="s">
        <v>535</v>
      </c>
      <c r="E51" s="69" t="s">
        <v>599</v>
      </c>
      <c r="F51" s="69" t="s">
        <v>716</v>
      </c>
    </row>
    <row r="52" spans="1:6" x14ac:dyDescent="0.25">
      <c r="A52" s="69" t="s">
        <v>720</v>
      </c>
      <c r="B52" s="69" t="s">
        <v>721</v>
      </c>
      <c r="C52" s="69" t="s">
        <v>534</v>
      </c>
      <c r="D52" s="69" t="s">
        <v>535</v>
      </c>
      <c r="E52" s="69" t="s">
        <v>540</v>
      </c>
      <c r="F52" s="69" t="s">
        <v>719</v>
      </c>
    </row>
    <row r="53" spans="1:6" x14ac:dyDescent="0.25">
      <c r="A53" s="69" t="s">
        <v>723</v>
      </c>
      <c r="B53" s="69" t="s">
        <v>724</v>
      </c>
      <c r="C53" s="69" t="s">
        <v>567</v>
      </c>
      <c r="D53" s="69" t="s">
        <v>535</v>
      </c>
      <c r="E53" s="69" t="s">
        <v>568</v>
      </c>
      <c r="F53" s="69" t="s">
        <v>722</v>
      </c>
    </row>
    <row r="54" spans="1:6" x14ac:dyDescent="0.25">
      <c r="A54" s="69" t="s">
        <v>726</v>
      </c>
      <c r="B54" s="69" t="s">
        <v>727</v>
      </c>
      <c r="C54" s="69" t="s">
        <v>567</v>
      </c>
      <c r="D54" s="69" t="s">
        <v>535</v>
      </c>
      <c r="E54" s="69" t="s">
        <v>568</v>
      </c>
      <c r="F54" s="69" t="s">
        <v>725</v>
      </c>
    </row>
    <row r="55" spans="1:6" x14ac:dyDescent="0.25">
      <c r="A55" s="69" t="s">
        <v>729</v>
      </c>
      <c r="B55" s="69" t="s">
        <v>730</v>
      </c>
      <c r="C55" s="69" t="s">
        <v>594</v>
      </c>
      <c r="D55" s="69" t="s">
        <v>535</v>
      </c>
      <c r="E55" s="69" t="s">
        <v>731</v>
      </c>
      <c r="F55" s="69" t="s">
        <v>728</v>
      </c>
    </row>
    <row r="56" spans="1:6" x14ac:dyDescent="0.25">
      <c r="A56" s="69" t="s">
        <v>733</v>
      </c>
      <c r="B56" s="69" t="s">
        <v>734</v>
      </c>
      <c r="C56" s="69" t="s">
        <v>534</v>
      </c>
      <c r="D56" s="69" t="s">
        <v>535</v>
      </c>
      <c r="E56" s="69" t="s">
        <v>715</v>
      </c>
      <c r="F56" s="69" t="s">
        <v>732</v>
      </c>
    </row>
    <row r="57" spans="1:6" x14ac:dyDescent="0.25">
      <c r="A57" s="69" t="s">
        <v>736</v>
      </c>
      <c r="B57" s="69" t="s">
        <v>737</v>
      </c>
      <c r="C57" s="69" t="s">
        <v>534</v>
      </c>
      <c r="D57" s="69" t="s">
        <v>535</v>
      </c>
      <c r="E57" s="69" t="s">
        <v>616</v>
      </c>
      <c r="F57" s="69" t="s">
        <v>735</v>
      </c>
    </row>
    <row r="58" spans="1:6" x14ac:dyDescent="0.25">
      <c r="A58" s="69" t="s">
        <v>739</v>
      </c>
      <c r="B58" s="69" t="s">
        <v>740</v>
      </c>
      <c r="C58" s="69" t="s">
        <v>534</v>
      </c>
      <c r="D58" s="69" t="s">
        <v>535</v>
      </c>
      <c r="E58" s="69" t="s">
        <v>715</v>
      </c>
      <c r="F58" s="69" t="s">
        <v>738</v>
      </c>
    </row>
    <row r="59" spans="1:6" x14ac:dyDescent="0.25">
      <c r="A59" s="69" t="s">
        <v>742</v>
      </c>
      <c r="B59" s="69" t="s">
        <v>743</v>
      </c>
      <c r="C59" s="69" t="s">
        <v>603</v>
      </c>
      <c r="D59" s="69" t="s">
        <v>535</v>
      </c>
      <c r="E59" s="69" t="s">
        <v>573</v>
      </c>
      <c r="F59" s="69" t="s">
        <v>741</v>
      </c>
    </row>
    <row r="60" spans="1:6" x14ac:dyDescent="0.25">
      <c r="A60" s="69" t="s">
        <v>745</v>
      </c>
      <c r="B60" s="69" t="s">
        <v>746</v>
      </c>
      <c r="C60" s="69" t="s">
        <v>577</v>
      </c>
      <c r="D60" s="69" t="s">
        <v>535</v>
      </c>
      <c r="E60" s="69" t="s">
        <v>578</v>
      </c>
      <c r="F60" s="69" t="s">
        <v>744</v>
      </c>
    </row>
    <row r="61" spans="1:6" x14ac:dyDescent="0.25">
      <c r="A61" s="69" t="s">
        <v>748</v>
      </c>
      <c r="B61" s="69" t="s">
        <v>749</v>
      </c>
      <c r="C61" s="69" t="s">
        <v>750</v>
      </c>
      <c r="D61" s="69" t="s">
        <v>611</v>
      </c>
      <c r="E61" s="69" t="s">
        <v>751</v>
      </c>
      <c r="F61" s="69" t="s">
        <v>747</v>
      </c>
    </row>
    <row r="62" spans="1:6" x14ac:dyDescent="0.25">
      <c r="A62" s="69" t="s">
        <v>753</v>
      </c>
      <c r="B62" s="69" t="s">
        <v>754</v>
      </c>
      <c r="C62" s="69" t="s">
        <v>755</v>
      </c>
      <c r="D62" s="69" t="s">
        <v>535</v>
      </c>
      <c r="E62" s="69" t="s">
        <v>573</v>
      </c>
      <c r="F62" s="69" t="s">
        <v>752</v>
      </c>
    </row>
    <row r="63" spans="1:6" x14ac:dyDescent="0.25">
      <c r="A63" s="69" t="s">
        <v>757</v>
      </c>
      <c r="B63" s="69" t="s">
        <v>758</v>
      </c>
      <c r="C63" s="69" t="s">
        <v>572</v>
      </c>
      <c r="D63" s="69" t="s">
        <v>535</v>
      </c>
      <c r="E63" s="69" t="s">
        <v>573</v>
      </c>
      <c r="F63" s="69" t="s">
        <v>756</v>
      </c>
    </row>
    <row r="64" spans="1:6" x14ac:dyDescent="0.25">
      <c r="A64" s="69" t="s">
        <v>760</v>
      </c>
      <c r="B64" s="69" t="s">
        <v>761</v>
      </c>
      <c r="C64" s="69" t="s">
        <v>553</v>
      </c>
      <c r="D64" s="69" t="s">
        <v>535</v>
      </c>
      <c r="E64" s="69" t="s">
        <v>549</v>
      </c>
      <c r="F64" s="69" t="s">
        <v>759</v>
      </c>
    </row>
    <row r="65" spans="1:6" x14ac:dyDescent="0.25">
      <c r="A65" s="69" t="s">
        <v>763</v>
      </c>
      <c r="B65" s="69" t="s">
        <v>764</v>
      </c>
      <c r="C65" s="69" t="s">
        <v>636</v>
      </c>
      <c r="D65" s="69" t="s">
        <v>535</v>
      </c>
      <c r="E65" s="69" t="s">
        <v>637</v>
      </c>
      <c r="F65" s="69" t="s">
        <v>762</v>
      </c>
    </row>
    <row r="66" spans="1:6" x14ac:dyDescent="0.25">
      <c r="A66" s="69" t="s">
        <v>766</v>
      </c>
      <c r="B66" s="69" t="s">
        <v>767</v>
      </c>
      <c r="C66" s="69" t="s">
        <v>544</v>
      </c>
      <c r="D66" s="69" t="s">
        <v>535</v>
      </c>
      <c r="E66" s="69" t="s">
        <v>545</v>
      </c>
      <c r="F66" s="69" t="s">
        <v>765</v>
      </c>
    </row>
    <row r="67" spans="1:6" x14ac:dyDescent="0.25">
      <c r="A67" s="69" t="s">
        <v>769</v>
      </c>
      <c r="B67" s="69" t="s">
        <v>770</v>
      </c>
      <c r="C67" s="69" t="s">
        <v>771</v>
      </c>
      <c r="D67" s="69" t="s">
        <v>535</v>
      </c>
      <c r="E67" s="69" t="s">
        <v>772</v>
      </c>
      <c r="F67" s="69" t="s">
        <v>768</v>
      </c>
    </row>
    <row r="68" spans="1:6" x14ac:dyDescent="0.25">
      <c r="A68" s="69" t="s">
        <v>774</v>
      </c>
      <c r="B68" s="69" t="s">
        <v>775</v>
      </c>
      <c r="C68" s="69" t="s">
        <v>776</v>
      </c>
      <c r="D68" s="69" t="s">
        <v>777</v>
      </c>
      <c r="E68" s="69" t="s">
        <v>778</v>
      </c>
      <c r="F68" s="69" t="s">
        <v>773</v>
      </c>
    </row>
    <row r="69" spans="1:6" x14ac:dyDescent="0.25">
      <c r="A69" s="69" t="s">
        <v>780</v>
      </c>
      <c r="B69" s="69" t="s">
        <v>781</v>
      </c>
      <c r="C69" s="69" t="s">
        <v>562</v>
      </c>
      <c r="D69" s="69" t="s">
        <v>535</v>
      </c>
      <c r="E69" s="69" t="s">
        <v>563</v>
      </c>
      <c r="F69" s="69" t="s">
        <v>779</v>
      </c>
    </row>
    <row r="70" spans="1:6" x14ac:dyDescent="0.25">
      <c r="A70" s="69" t="s">
        <v>783</v>
      </c>
      <c r="B70" s="69" t="s">
        <v>784</v>
      </c>
      <c r="C70" s="69" t="s">
        <v>534</v>
      </c>
      <c r="D70" s="69" t="s">
        <v>535</v>
      </c>
      <c r="E70" s="69" t="s">
        <v>785</v>
      </c>
      <c r="F70" s="69" t="s">
        <v>782</v>
      </c>
    </row>
    <row r="71" spans="1:6" x14ac:dyDescent="0.25">
      <c r="A71" s="69" t="s">
        <v>787</v>
      </c>
      <c r="B71" s="69" t="s">
        <v>788</v>
      </c>
      <c r="C71" s="69" t="s">
        <v>534</v>
      </c>
      <c r="D71" s="69" t="s">
        <v>535</v>
      </c>
      <c r="E71" s="69" t="s">
        <v>652</v>
      </c>
      <c r="F71" s="69" t="s">
        <v>786</v>
      </c>
    </row>
    <row r="72" spans="1:6" x14ac:dyDescent="0.25">
      <c r="A72" s="69" t="s">
        <v>790</v>
      </c>
      <c r="B72" s="69" t="s">
        <v>791</v>
      </c>
      <c r="C72" s="69" t="s">
        <v>594</v>
      </c>
      <c r="D72" s="69" t="s">
        <v>535</v>
      </c>
      <c r="E72" s="69" t="s">
        <v>595</v>
      </c>
      <c r="F72" s="69" t="s">
        <v>789</v>
      </c>
    </row>
    <row r="73" spans="1:6" x14ac:dyDescent="0.25">
      <c r="A73" s="69" t="s">
        <v>793</v>
      </c>
      <c r="B73" s="69" t="s">
        <v>794</v>
      </c>
      <c r="C73" s="69" t="s">
        <v>572</v>
      </c>
      <c r="D73" s="69" t="s">
        <v>535</v>
      </c>
      <c r="E73" s="69" t="s">
        <v>573</v>
      </c>
      <c r="F73" s="69" t="s">
        <v>792</v>
      </c>
    </row>
    <row r="74" spans="1:6" x14ac:dyDescent="0.25">
      <c r="A74" s="69"/>
      <c r="B74" s="69"/>
      <c r="C74" s="69"/>
      <c r="D74" s="69"/>
      <c r="E74" s="69"/>
      <c r="F74" s="69"/>
    </row>
    <row r="75" spans="1:6" x14ac:dyDescent="0.25">
      <c r="A75" s="69"/>
      <c r="B75" s="69"/>
      <c r="C75" s="69"/>
      <c r="D75" s="69"/>
      <c r="E75" s="69"/>
      <c r="F75" s="69"/>
    </row>
    <row r="76" spans="1:6" x14ac:dyDescent="0.25">
      <c r="A76" s="69"/>
      <c r="B76" s="69"/>
      <c r="C76" s="69"/>
      <c r="D76" s="69"/>
      <c r="E76" s="69"/>
      <c r="F76" s="69"/>
    </row>
    <row r="77" spans="1:6" x14ac:dyDescent="0.25">
      <c r="A77" s="69"/>
      <c r="B77" s="69"/>
      <c r="C77" s="69"/>
      <c r="D77" s="69"/>
      <c r="E77" s="69"/>
      <c r="F77" s="69"/>
    </row>
    <row r="78" spans="1:6" x14ac:dyDescent="0.25">
      <c r="A78" s="69"/>
      <c r="B78" s="69"/>
      <c r="C78" s="69"/>
      <c r="D78" s="69"/>
      <c r="E78" s="69"/>
      <c r="F78" s="69"/>
    </row>
    <row r="79" spans="1:6" x14ac:dyDescent="0.25">
      <c r="A79" s="69"/>
      <c r="B79" s="69"/>
      <c r="C79" s="69"/>
      <c r="D79" s="69"/>
      <c r="E79" s="69"/>
      <c r="F79" s="69"/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workbookViewId="0">
      <selection sqref="A1:XFD1048576"/>
    </sheetView>
  </sheetViews>
  <sheetFormatPr defaultRowHeight="15" x14ac:dyDescent="0.25"/>
  <cols>
    <col min="1" max="1" width="43.7109375" style="45" bestFit="1" customWidth="1"/>
    <col min="2" max="2" width="9.85546875" style="45" bestFit="1" customWidth="1"/>
    <col min="3" max="3" width="5.28515625" style="45" bestFit="1" customWidth="1"/>
  </cols>
  <sheetData>
    <row r="1" spans="1:3" x14ac:dyDescent="0.25">
      <c r="A1" s="42" t="s">
        <v>57</v>
      </c>
      <c r="B1" s="42" t="s">
        <v>242</v>
      </c>
      <c r="C1" s="42" t="s">
        <v>27</v>
      </c>
    </row>
    <row r="2" spans="1:3" x14ac:dyDescent="0.25">
      <c r="A2" s="42"/>
      <c r="B2" s="42"/>
      <c r="C2" s="42"/>
    </row>
    <row r="3" spans="1:3" x14ac:dyDescent="0.25">
      <c r="A3" s="43" t="s">
        <v>58</v>
      </c>
      <c r="B3" s="46">
        <v>1000</v>
      </c>
      <c r="C3" s="46">
        <v>1080</v>
      </c>
    </row>
    <row r="4" spans="1:3" x14ac:dyDescent="0.25">
      <c r="A4" s="43" t="s">
        <v>59</v>
      </c>
      <c r="B4" s="46">
        <v>1000</v>
      </c>
      <c r="C4" s="46">
        <v>1010</v>
      </c>
    </row>
    <row r="5" spans="1:3" x14ac:dyDescent="0.25">
      <c r="A5" s="43" t="s">
        <v>60</v>
      </c>
      <c r="B5" s="46">
        <v>2800</v>
      </c>
      <c r="C5" s="46">
        <v>4995</v>
      </c>
    </row>
    <row r="6" spans="1:3" x14ac:dyDescent="0.25">
      <c r="A6" s="43" t="s">
        <v>61</v>
      </c>
      <c r="B6" s="46">
        <v>1000</v>
      </c>
      <c r="C6" s="46">
        <v>3400</v>
      </c>
    </row>
    <row r="7" spans="1:3" x14ac:dyDescent="0.25">
      <c r="A7" s="43" t="s">
        <v>62</v>
      </c>
      <c r="B7" s="46">
        <v>1000</v>
      </c>
      <c r="C7" s="46">
        <v>6050</v>
      </c>
    </row>
    <row r="8" spans="1:3" x14ac:dyDescent="0.25">
      <c r="A8" s="43" t="s">
        <v>63</v>
      </c>
      <c r="B8" s="46">
        <v>1343</v>
      </c>
      <c r="C8" s="46">
        <v>3400</v>
      </c>
    </row>
    <row r="9" spans="1:3" x14ac:dyDescent="0.25">
      <c r="A9" s="43" t="s">
        <v>64</v>
      </c>
      <c r="B9" s="46">
        <v>1121</v>
      </c>
      <c r="C9" s="46">
        <v>1210</v>
      </c>
    </row>
    <row r="10" spans="1:3" x14ac:dyDescent="0.25">
      <c r="A10" s="43" t="s">
        <v>65</v>
      </c>
      <c r="B10" s="46">
        <v>1000</v>
      </c>
      <c r="C10" s="46">
        <v>1215</v>
      </c>
    </row>
    <row r="11" spans="1:3" x14ac:dyDescent="0.25">
      <c r="A11" s="43" t="s">
        <v>66</v>
      </c>
      <c r="B11" s="46">
        <v>4460</v>
      </c>
      <c r="C11" s="46">
        <v>3300</v>
      </c>
    </row>
    <row r="12" spans="1:3" x14ac:dyDescent="0.25">
      <c r="A12" s="43" t="s">
        <v>67</v>
      </c>
      <c r="B12" s="46">
        <v>2800</v>
      </c>
      <c r="C12" s="46">
        <v>4850</v>
      </c>
    </row>
    <row r="13" spans="1:3" x14ac:dyDescent="0.25">
      <c r="A13" s="43" t="s">
        <v>68</v>
      </c>
      <c r="B13" s="46">
        <v>2800</v>
      </c>
      <c r="C13" s="46">
        <v>4800</v>
      </c>
    </row>
    <row r="14" spans="1:3" x14ac:dyDescent="0.25">
      <c r="A14" s="43" t="s">
        <v>69</v>
      </c>
      <c r="B14" s="46">
        <v>1126</v>
      </c>
      <c r="C14" s="46">
        <v>1260</v>
      </c>
    </row>
    <row r="15" spans="1:3" x14ac:dyDescent="0.25">
      <c r="A15" s="43" t="s">
        <v>70</v>
      </c>
      <c r="B15" s="46">
        <v>2800</v>
      </c>
      <c r="C15" s="46">
        <v>4830</v>
      </c>
    </row>
    <row r="16" spans="1:3" x14ac:dyDescent="0.25">
      <c r="A16" s="43" t="s">
        <v>71</v>
      </c>
      <c r="B16" s="46">
        <v>2800</v>
      </c>
      <c r="C16" s="46">
        <v>4820</v>
      </c>
    </row>
    <row r="17" spans="1:3" x14ac:dyDescent="0.25">
      <c r="A17" s="43" t="s">
        <v>72</v>
      </c>
      <c r="B17" s="46">
        <v>2800</v>
      </c>
      <c r="C17" s="46">
        <v>4880</v>
      </c>
    </row>
    <row r="18" spans="1:3" x14ac:dyDescent="0.25">
      <c r="A18" s="43" t="s">
        <v>73</v>
      </c>
      <c r="B18" s="46">
        <v>1000</v>
      </c>
      <c r="C18" s="46">
        <v>1410</v>
      </c>
    </row>
    <row r="19" spans="1:3" x14ac:dyDescent="0.25">
      <c r="A19" s="43" t="s">
        <v>74</v>
      </c>
      <c r="B19" s="46">
        <v>1000</v>
      </c>
      <c r="C19" s="46">
        <v>1960</v>
      </c>
    </row>
    <row r="20" spans="1:3" x14ac:dyDescent="0.25">
      <c r="A20" s="43" t="s">
        <v>75</v>
      </c>
      <c r="B20" s="46">
        <v>1000</v>
      </c>
      <c r="C20" s="46">
        <v>8650</v>
      </c>
    </row>
    <row r="21" spans="1:3" x14ac:dyDescent="0.25">
      <c r="A21" s="43" t="s">
        <v>75</v>
      </c>
      <c r="B21" s="46">
        <v>1861</v>
      </c>
      <c r="C21" s="46">
        <v>8650</v>
      </c>
    </row>
    <row r="22" spans="1:3" x14ac:dyDescent="0.25">
      <c r="A22" s="43" t="s">
        <v>76</v>
      </c>
      <c r="B22" s="46">
        <v>2511</v>
      </c>
      <c r="C22" s="46">
        <v>5110</v>
      </c>
    </row>
    <row r="23" spans="1:3" x14ac:dyDescent="0.25">
      <c r="A23" s="43" t="s">
        <v>77</v>
      </c>
      <c r="B23" s="46">
        <v>1000</v>
      </c>
      <c r="C23" s="46">
        <v>1310</v>
      </c>
    </row>
    <row r="24" spans="1:3" x14ac:dyDescent="0.25">
      <c r="A24" s="43" t="s">
        <v>78</v>
      </c>
      <c r="B24" s="46">
        <v>1000</v>
      </c>
      <c r="C24" s="46">
        <v>7220</v>
      </c>
    </row>
    <row r="25" spans="1:3" x14ac:dyDescent="0.25">
      <c r="A25" s="43" t="s">
        <v>79</v>
      </c>
      <c r="B25" s="46">
        <v>1171</v>
      </c>
      <c r="C25" s="46">
        <v>1710</v>
      </c>
    </row>
    <row r="26" spans="1:3" x14ac:dyDescent="0.25">
      <c r="A26" s="43" t="s">
        <v>80</v>
      </c>
      <c r="B26" s="46">
        <v>3875</v>
      </c>
      <c r="C26" s="46">
        <v>8750</v>
      </c>
    </row>
    <row r="27" spans="1:3" x14ac:dyDescent="0.25">
      <c r="A27" s="43" t="s">
        <v>81</v>
      </c>
      <c r="B27" s="46">
        <v>1580</v>
      </c>
      <c r="C27" s="46">
        <v>5080</v>
      </c>
    </row>
    <row r="28" spans="1:3" x14ac:dyDescent="0.25">
      <c r="A28" s="43" t="s">
        <v>82</v>
      </c>
      <c r="B28" s="46">
        <v>1000</v>
      </c>
      <c r="C28" s="46">
        <v>3200</v>
      </c>
    </row>
    <row r="29" spans="1:3" x14ac:dyDescent="0.25">
      <c r="A29" s="43" t="s">
        <v>83</v>
      </c>
      <c r="B29" s="46">
        <v>4313</v>
      </c>
      <c r="C29" s="46">
        <v>3300</v>
      </c>
    </row>
    <row r="30" spans="1:3" x14ac:dyDescent="0.25">
      <c r="A30" s="43" t="s">
        <v>84</v>
      </c>
      <c r="B30" s="46">
        <v>4322</v>
      </c>
      <c r="C30" s="46">
        <v>3300</v>
      </c>
    </row>
    <row r="31" spans="1:3" x14ac:dyDescent="0.25">
      <c r="A31" s="43" t="s">
        <v>85</v>
      </c>
      <c r="B31" s="46">
        <v>4314</v>
      </c>
      <c r="C31" s="46">
        <v>3300</v>
      </c>
    </row>
    <row r="32" spans="1:3" x14ac:dyDescent="0.25">
      <c r="A32" s="43" t="s">
        <v>86</v>
      </c>
      <c r="B32" s="46">
        <v>4315</v>
      </c>
      <c r="C32" s="46">
        <v>3300</v>
      </c>
    </row>
    <row r="33" spans="1:3" x14ac:dyDescent="0.25">
      <c r="A33" s="43" t="s">
        <v>87</v>
      </c>
      <c r="B33" s="46">
        <v>1135</v>
      </c>
      <c r="C33" s="46">
        <v>1315</v>
      </c>
    </row>
    <row r="34" spans="1:3" x14ac:dyDescent="0.25">
      <c r="A34" s="43" t="s">
        <v>88</v>
      </c>
      <c r="B34" s="46">
        <v>2800</v>
      </c>
      <c r="C34" s="46">
        <v>4890</v>
      </c>
    </row>
    <row r="35" spans="1:3" x14ac:dyDescent="0.25">
      <c r="A35" s="43" t="s">
        <v>89</v>
      </c>
      <c r="B35" s="46">
        <v>1000</v>
      </c>
      <c r="C35" s="46">
        <v>1420</v>
      </c>
    </row>
    <row r="36" spans="1:3" x14ac:dyDescent="0.25">
      <c r="A36" s="43" t="s">
        <v>90</v>
      </c>
      <c r="B36" s="46">
        <v>1183</v>
      </c>
      <c r="C36" s="46">
        <v>1830</v>
      </c>
    </row>
    <row r="37" spans="1:3" x14ac:dyDescent="0.25">
      <c r="A37" s="43" t="s">
        <v>91</v>
      </c>
      <c r="B37" s="46">
        <v>1000</v>
      </c>
      <c r="C37" s="46">
        <v>1400</v>
      </c>
    </row>
    <row r="38" spans="1:3" x14ac:dyDescent="0.25">
      <c r="A38" s="43" t="s">
        <v>92</v>
      </c>
      <c r="B38" s="46">
        <v>1000</v>
      </c>
      <c r="C38" s="46">
        <v>7000</v>
      </c>
    </row>
    <row r="39" spans="1:3" x14ac:dyDescent="0.25">
      <c r="A39" s="43" t="s">
        <v>93</v>
      </c>
      <c r="B39" s="46">
        <v>5174</v>
      </c>
      <c r="C39" s="46">
        <v>3160</v>
      </c>
    </row>
    <row r="40" spans="1:3" x14ac:dyDescent="0.25">
      <c r="A40" s="43" t="s">
        <v>94</v>
      </c>
      <c r="B40" s="46">
        <v>4330</v>
      </c>
      <c r="C40" s="46">
        <v>3300</v>
      </c>
    </row>
    <row r="41" spans="1:3" x14ac:dyDescent="0.25">
      <c r="A41" s="43" t="s">
        <v>95</v>
      </c>
      <c r="B41" s="46">
        <v>1122</v>
      </c>
      <c r="C41" s="46">
        <v>1220</v>
      </c>
    </row>
    <row r="42" spans="1:3" x14ac:dyDescent="0.25">
      <c r="A42" s="43" t="s">
        <v>96</v>
      </c>
      <c r="B42" s="46">
        <v>1000</v>
      </c>
      <c r="C42" s="46">
        <v>1450</v>
      </c>
    </row>
    <row r="43" spans="1:3" x14ac:dyDescent="0.25">
      <c r="A43" s="43" t="s">
        <v>97</v>
      </c>
      <c r="B43" s="46">
        <v>1172</v>
      </c>
      <c r="C43" s="46">
        <v>1720</v>
      </c>
    </row>
    <row r="44" spans="1:3" x14ac:dyDescent="0.25">
      <c r="A44" s="43" t="s">
        <v>98</v>
      </c>
      <c r="B44" s="46">
        <v>1119</v>
      </c>
      <c r="C44" s="46">
        <v>1190</v>
      </c>
    </row>
    <row r="45" spans="1:3" x14ac:dyDescent="0.25">
      <c r="A45" s="43" t="s">
        <v>99</v>
      </c>
      <c r="B45" s="46">
        <v>1834</v>
      </c>
      <c r="C45" s="46">
        <v>8340</v>
      </c>
    </row>
    <row r="46" spans="1:3" x14ac:dyDescent="0.25">
      <c r="A46" s="43" t="s">
        <v>100</v>
      </c>
      <c r="B46" s="46">
        <v>1330</v>
      </c>
      <c r="C46" s="46">
        <v>3300</v>
      </c>
    </row>
    <row r="47" spans="1:3" x14ac:dyDescent="0.25">
      <c r="A47" s="43" t="s">
        <v>101</v>
      </c>
      <c r="B47" s="46">
        <v>1000</v>
      </c>
      <c r="C47" s="46">
        <v>1610</v>
      </c>
    </row>
    <row r="48" spans="1:3" x14ac:dyDescent="0.25">
      <c r="A48" s="43" t="s">
        <v>102</v>
      </c>
      <c r="B48" s="46">
        <v>1000</v>
      </c>
      <c r="C48" s="46">
        <v>3330</v>
      </c>
    </row>
    <row r="49" spans="1:3" x14ac:dyDescent="0.25">
      <c r="A49" s="43" t="s">
        <v>103</v>
      </c>
      <c r="B49" s="46">
        <v>1176</v>
      </c>
      <c r="C49" s="46">
        <v>1760</v>
      </c>
    </row>
    <row r="50" spans="1:3" x14ac:dyDescent="0.25">
      <c r="A50" s="43" t="s">
        <v>104</v>
      </c>
      <c r="B50" s="46">
        <v>1000</v>
      </c>
      <c r="C50" s="46">
        <v>1480</v>
      </c>
    </row>
    <row r="51" spans="1:3" x14ac:dyDescent="0.25">
      <c r="A51" s="43" t="s">
        <v>105</v>
      </c>
      <c r="B51" s="46">
        <v>5408</v>
      </c>
      <c r="C51" s="46">
        <v>1480</v>
      </c>
    </row>
    <row r="52" spans="1:3" x14ac:dyDescent="0.25">
      <c r="A52" s="43" t="s">
        <v>106</v>
      </c>
      <c r="B52" s="46">
        <v>2372</v>
      </c>
      <c r="C52" s="46">
        <v>3720</v>
      </c>
    </row>
    <row r="53" spans="1:3" x14ac:dyDescent="0.25">
      <c r="A53" s="43" t="s">
        <v>107</v>
      </c>
      <c r="B53" s="46">
        <v>2381</v>
      </c>
      <c r="C53" s="46">
        <v>3810</v>
      </c>
    </row>
    <row r="54" spans="1:3" x14ac:dyDescent="0.25">
      <c r="A54" s="44" t="s">
        <v>108</v>
      </c>
      <c r="B54" s="46">
        <v>1000</v>
      </c>
      <c r="C54" s="46">
        <v>1050</v>
      </c>
    </row>
    <row r="55" spans="1:3" x14ac:dyDescent="0.25">
      <c r="A55" s="43" t="s">
        <v>109</v>
      </c>
      <c r="B55" s="46">
        <v>1170</v>
      </c>
      <c r="C55" s="46">
        <v>1700</v>
      </c>
    </row>
    <row r="56" spans="1:3" x14ac:dyDescent="0.25">
      <c r="A56" s="43" t="s">
        <v>110</v>
      </c>
      <c r="B56" s="46">
        <v>1000</v>
      </c>
      <c r="C56" s="46">
        <v>1320</v>
      </c>
    </row>
    <row r="57" spans="1:3" x14ac:dyDescent="0.25">
      <c r="A57" s="43" t="s">
        <v>111</v>
      </c>
      <c r="B57" s="46">
        <v>1000</v>
      </c>
      <c r="C57" s="46">
        <v>1620</v>
      </c>
    </row>
    <row r="58" spans="1:3" x14ac:dyDescent="0.25">
      <c r="A58" s="43" t="s">
        <v>112</v>
      </c>
      <c r="B58" s="46">
        <v>4195</v>
      </c>
      <c r="C58" s="46">
        <v>1955</v>
      </c>
    </row>
    <row r="59" spans="1:3" x14ac:dyDescent="0.25">
      <c r="A59" s="43" t="s">
        <v>113</v>
      </c>
      <c r="B59" s="46">
        <v>1192</v>
      </c>
      <c r="C59" s="46">
        <v>1920</v>
      </c>
    </row>
    <row r="60" spans="1:3" x14ac:dyDescent="0.25">
      <c r="A60" s="43" t="s">
        <v>114</v>
      </c>
      <c r="B60" s="46">
        <v>1123</v>
      </c>
      <c r="C60" s="46">
        <v>1230</v>
      </c>
    </row>
    <row r="61" spans="1:3" x14ac:dyDescent="0.25">
      <c r="A61" s="43" t="s">
        <v>115</v>
      </c>
      <c r="B61" s="46">
        <v>1591</v>
      </c>
      <c r="C61" s="46">
        <v>5010</v>
      </c>
    </row>
    <row r="62" spans="1:3" x14ac:dyDescent="0.25">
      <c r="A62" s="43" t="s">
        <v>116</v>
      </c>
      <c r="B62" s="46">
        <v>1593</v>
      </c>
      <c r="C62" s="46">
        <v>5010</v>
      </c>
    </row>
    <row r="63" spans="1:3" x14ac:dyDescent="0.25">
      <c r="A63" s="43" t="s">
        <v>117</v>
      </c>
      <c r="B63" s="46">
        <v>1501</v>
      </c>
      <c r="C63" s="46">
        <v>5010</v>
      </c>
    </row>
    <row r="64" spans="1:3" x14ac:dyDescent="0.25">
      <c r="A64" s="43" t="s">
        <v>118</v>
      </c>
      <c r="B64" s="46">
        <v>2580</v>
      </c>
      <c r="C64" s="46">
        <v>8360</v>
      </c>
    </row>
    <row r="65" spans="1:3" x14ac:dyDescent="0.25">
      <c r="A65" s="43" t="s">
        <v>119</v>
      </c>
      <c r="B65" s="46">
        <v>1513</v>
      </c>
      <c r="C65" s="46">
        <v>5130</v>
      </c>
    </row>
    <row r="66" spans="1:3" x14ac:dyDescent="0.25">
      <c r="A66" s="43" t="s">
        <v>120</v>
      </c>
      <c r="B66" s="46">
        <v>2800</v>
      </c>
      <c r="C66" s="46">
        <v>4810</v>
      </c>
    </row>
    <row r="67" spans="1:3" x14ac:dyDescent="0.25">
      <c r="A67" s="43" t="s">
        <v>121</v>
      </c>
      <c r="B67" s="46">
        <v>1000</v>
      </c>
      <c r="C67" s="46">
        <v>1240</v>
      </c>
    </row>
    <row r="68" spans="1:3" x14ac:dyDescent="0.25">
      <c r="A68" s="43" t="s">
        <v>122</v>
      </c>
      <c r="B68" s="46">
        <v>1000</v>
      </c>
      <c r="C68" s="46">
        <v>4030</v>
      </c>
    </row>
    <row r="69" spans="1:3" x14ac:dyDescent="0.25">
      <c r="A69" s="43" t="s">
        <v>123</v>
      </c>
      <c r="B69" s="46">
        <v>2800</v>
      </c>
      <c r="C69" s="46">
        <v>4870</v>
      </c>
    </row>
    <row r="70" spans="1:3" x14ac:dyDescent="0.25">
      <c r="A70" s="43" t="s">
        <v>124</v>
      </c>
      <c r="B70" s="46">
        <v>2800</v>
      </c>
      <c r="C70" s="46">
        <v>4940</v>
      </c>
    </row>
    <row r="71" spans="1:3" x14ac:dyDescent="0.25">
      <c r="A71" s="43" t="s">
        <v>125</v>
      </c>
      <c r="B71" s="46">
        <v>1191</v>
      </c>
      <c r="C71" s="46">
        <v>1910</v>
      </c>
    </row>
    <row r="72" spans="1:3" x14ac:dyDescent="0.25">
      <c r="A72" s="43" t="s">
        <v>126</v>
      </c>
      <c r="B72" s="46">
        <v>1115</v>
      </c>
      <c r="C72" s="46">
        <v>1150</v>
      </c>
    </row>
    <row r="73" spans="1:3" x14ac:dyDescent="0.25">
      <c r="A73" s="43" t="s">
        <v>127</v>
      </c>
      <c r="B73" s="46">
        <v>1000</v>
      </c>
      <c r="C73" s="46">
        <v>1630</v>
      </c>
    </row>
    <row r="74" spans="1:3" x14ac:dyDescent="0.25">
      <c r="A74" s="43" t="s">
        <v>128</v>
      </c>
      <c r="B74" s="46">
        <v>1350</v>
      </c>
      <c r="C74" s="46">
        <v>3500</v>
      </c>
    </row>
    <row r="75" spans="1:3" x14ac:dyDescent="0.25">
      <c r="A75" s="43" t="s">
        <v>129</v>
      </c>
      <c r="B75" s="47" t="s">
        <v>243</v>
      </c>
      <c r="C75" s="46">
        <v>4080</v>
      </c>
    </row>
    <row r="76" spans="1:3" x14ac:dyDescent="0.25">
      <c r="A76" s="43" t="s">
        <v>130</v>
      </c>
      <c r="B76" s="46">
        <v>4181</v>
      </c>
      <c r="C76" s="46">
        <v>3180</v>
      </c>
    </row>
    <row r="77" spans="1:3" x14ac:dyDescent="0.25">
      <c r="A77" s="43" t="s">
        <v>131</v>
      </c>
      <c r="B77" s="46">
        <v>5460</v>
      </c>
      <c r="C77" s="46">
        <v>8380</v>
      </c>
    </row>
    <row r="78" spans="1:3" x14ac:dyDescent="0.25">
      <c r="A78" s="43" t="s">
        <v>132</v>
      </c>
      <c r="B78" s="46">
        <v>1000</v>
      </c>
      <c r="C78" s="46">
        <v>1510</v>
      </c>
    </row>
    <row r="79" spans="1:3" x14ac:dyDescent="0.25">
      <c r="A79" s="43" t="s">
        <v>133</v>
      </c>
      <c r="B79" s="46">
        <v>2371</v>
      </c>
      <c r="C79" s="46">
        <v>3710</v>
      </c>
    </row>
    <row r="80" spans="1:3" x14ac:dyDescent="0.25">
      <c r="A80" s="43" t="s">
        <v>134</v>
      </c>
      <c r="B80" s="46">
        <v>1000</v>
      </c>
      <c r="C80" s="46">
        <v>5200</v>
      </c>
    </row>
    <row r="81" spans="1:3" x14ac:dyDescent="0.25">
      <c r="A81" s="43" t="s">
        <v>135</v>
      </c>
      <c r="B81" s="46">
        <v>1842</v>
      </c>
      <c r="C81" s="46">
        <v>8420</v>
      </c>
    </row>
    <row r="82" spans="1:3" x14ac:dyDescent="0.25">
      <c r="A82" s="43" t="s">
        <v>136</v>
      </c>
      <c r="B82" s="46">
        <v>1000</v>
      </c>
      <c r="C82" s="46">
        <v>3580</v>
      </c>
    </row>
    <row r="83" spans="1:3" x14ac:dyDescent="0.25">
      <c r="A83" s="43" t="s">
        <v>137</v>
      </c>
      <c r="B83" s="46">
        <v>5350</v>
      </c>
      <c r="C83" s="46">
        <v>1060</v>
      </c>
    </row>
    <row r="84" spans="1:3" x14ac:dyDescent="0.25">
      <c r="A84" s="43" t="s">
        <v>138</v>
      </c>
      <c r="B84" s="46">
        <v>1118</v>
      </c>
      <c r="C84" s="46">
        <v>1180</v>
      </c>
    </row>
    <row r="85" spans="1:3" x14ac:dyDescent="0.25">
      <c r="A85" s="43" t="s">
        <v>139</v>
      </c>
      <c r="B85" s="46">
        <v>1000</v>
      </c>
      <c r="C85" s="46">
        <v>2330</v>
      </c>
    </row>
    <row r="86" spans="1:3" x14ac:dyDescent="0.25">
      <c r="A86" s="43" t="s">
        <v>140</v>
      </c>
      <c r="B86" s="46">
        <v>2374</v>
      </c>
      <c r="C86" s="46">
        <v>3740</v>
      </c>
    </row>
    <row r="87" spans="1:3" x14ac:dyDescent="0.25">
      <c r="A87" s="43" t="s">
        <v>141</v>
      </c>
      <c r="B87" s="47" t="s">
        <v>244</v>
      </c>
      <c r="C87" s="46">
        <v>4180</v>
      </c>
    </row>
    <row r="88" spans="1:3" x14ac:dyDescent="0.25">
      <c r="A88" s="43" t="s">
        <v>142</v>
      </c>
      <c r="B88" s="47" t="s">
        <v>244</v>
      </c>
      <c r="C88" s="46">
        <v>4280</v>
      </c>
    </row>
    <row r="89" spans="1:3" x14ac:dyDescent="0.25">
      <c r="A89" s="43" t="s">
        <v>143</v>
      </c>
      <c r="B89" s="46">
        <v>1411</v>
      </c>
      <c r="C89" s="46">
        <v>4110</v>
      </c>
    </row>
    <row r="90" spans="1:3" x14ac:dyDescent="0.25">
      <c r="A90" s="43" t="s">
        <v>144</v>
      </c>
      <c r="B90" s="46">
        <v>1000</v>
      </c>
      <c r="C90" s="46">
        <v>8670</v>
      </c>
    </row>
    <row r="91" spans="1:3" x14ac:dyDescent="0.25">
      <c r="A91" s="43" t="s">
        <v>145</v>
      </c>
      <c r="B91" s="46">
        <v>1000</v>
      </c>
      <c r="C91" s="46">
        <v>1990</v>
      </c>
    </row>
    <row r="92" spans="1:3" x14ac:dyDescent="0.25">
      <c r="A92" s="43" t="s">
        <v>146</v>
      </c>
      <c r="B92" s="46">
        <v>1000</v>
      </c>
      <c r="C92" s="46">
        <v>2090</v>
      </c>
    </row>
    <row r="93" spans="1:3" x14ac:dyDescent="0.25">
      <c r="A93" s="43" t="s">
        <v>147</v>
      </c>
      <c r="B93" s="46">
        <v>1104</v>
      </c>
      <c r="C93" s="46">
        <v>1040</v>
      </c>
    </row>
    <row r="94" spans="1:3" x14ac:dyDescent="0.25">
      <c r="A94" s="43" t="s">
        <v>148</v>
      </c>
      <c r="B94" s="46">
        <v>1112</v>
      </c>
      <c r="C94" s="46">
        <v>1120</v>
      </c>
    </row>
    <row r="95" spans="1:3" x14ac:dyDescent="0.25">
      <c r="A95" s="43" t="s">
        <v>149</v>
      </c>
      <c r="B95" s="46">
        <v>1114</v>
      </c>
      <c r="C95" s="46">
        <v>1140</v>
      </c>
    </row>
    <row r="96" spans="1:3" x14ac:dyDescent="0.25">
      <c r="A96" s="43" t="s">
        <v>150</v>
      </c>
      <c r="B96" s="46">
        <v>1000</v>
      </c>
      <c r="C96" s="46">
        <v>8350</v>
      </c>
    </row>
    <row r="97" spans="1:3" x14ac:dyDescent="0.25">
      <c r="A97" s="43" t="s">
        <v>151</v>
      </c>
      <c r="B97" s="46">
        <v>1000</v>
      </c>
      <c r="C97" s="46">
        <v>6025</v>
      </c>
    </row>
    <row r="98" spans="1:3" x14ac:dyDescent="0.25">
      <c r="A98" s="43" t="s">
        <v>152</v>
      </c>
      <c r="B98" s="46">
        <v>1000</v>
      </c>
      <c r="C98" s="46">
        <v>5804</v>
      </c>
    </row>
    <row r="99" spans="1:3" x14ac:dyDescent="0.25">
      <c r="A99" s="43" t="s">
        <v>153</v>
      </c>
      <c r="B99" s="46">
        <v>1143</v>
      </c>
      <c r="C99" s="46">
        <v>1430</v>
      </c>
    </row>
    <row r="100" spans="1:3" x14ac:dyDescent="0.25">
      <c r="A100" s="43" t="s">
        <v>154</v>
      </c>
      <c r="B100" s="46">
        <v>1144</v>
      </c>
      <c r="C100" s="46">
        <v>1430</v>
      </c>
    </row>
    <row r="101" spans="1:3" x14ac:dyDescent="0.25">
      <c r="A101" s="43" t="s">
        <v>155</v>
      </c>
      <c r="B101" s="46">
        <v>1145</v>
      </c>
      <c r="C101" s="46">
        <v>1430</v>
      </c>
    </row>
    <row r="102" spans="1:3" x14ac:dyDescent="0.25">
      <c r="A102" s="43" t="s">
        <v>156</v>
      </c>
      <c r="B102" s="46">
        <v>1000</v>
      </c>
      <c r="C102" s="46">
        <v>1430</v>
      </c>
    </row>
    <row r="103" spans="1:3" x14ac:dyDescent="0.25">
      <c r="A103" s="43" t="s">
        <v>157</v>
      </c>
      <c r="B103" s="46">
        <v>1000</v>
      </c>
      <c r="C103" s="46">
        <v>8690</v>
      </c>
    </row>
    <row r="104" spans="1:3" x14ac:dyDescent="0.25">
      <c r="A104" s="43" t="s">
        <v>157</v>
      </c>
      <c r="B104" s="46">
        <v>1861</v>
      </c>
      <c r="C104" s="46">
        <v>8690</v>
      </c>
    </row>
    <row r="105" spans="1:3" x14ac:dyDescent="0.25">
      <c r="A105" s="43" t="s">
        <v>158</v>
      </c>
      <c r="B105" s="46">
        <v>1125</v>
      </c>
      <c r="C105" s="46">
        <v>1250</v>
      </c>
    </row>
    <row r="106" spans="1:3" x14ac:dyDescent="0.25">
      <c r="A106" s="43" t="s">
        <v>159</v>
      </c>
      <c r="B106" s="46">
        <v>1000</v>
      </c>
      <c r="C106" s="46">
        <v>1460</v>
      </c>
    </row>
    <row r="107" spans="1:3" x14ac:dyDescent="0.25">
      <c r="A107" s="43" t="s">
        <v>160</v>
      </c>
      <c r="B107" s="46">
        <v>1000</v>
      </c>
      <c r="C107" s="46">
        <v>1690</v>
      </c>
    </row>
    <row r="108" spans="1:3" x14ac:dyDescent="0.25">
      <c r="A108" s="43" t="s">
        <v>161</v>
      </c>
      <c r="B108" s="46">
        <v>1000</v>
      </c>
      <c r="C108" s="46">
        <v>5030</v>
      </c>
    </row>
    <row r="109" spans="1:3" x14ac:dyDescent="0.25">
      <c r="A109" s="43" t="s">
        <v>162</v>
      </c>
      <c r="B109" s="46">
        <v>1000</v>
      </c>
      <c r="C109" s="46">
        <v>4010</v>
      </c>
    </row>
    <row r="110" spans="1:3" x14ac:dyDescent="0.25">
      <c r="A110" s="43" t="s">
        <v>163</v>
      </c>
      <c r="B110" s="46">
        <v>1174</v>
      </c>
      <c r="C110" s="46">
        <v>1740</v>
      </c>
    </row>
    <row r="111" spans="1:3" x14ac:dyDescent="0.25">
      <c r="A111" s="43" t="s">
        <v>164</v>
      </c>
      <c r="B111" s="46">
        <v>4450</v>
      </c>
      <c r="C111" s="46">
        <v>3300</v>
      </c>
    </row>
    <row r="112" spans="1:3" x14ac:dyDescent="0.25">
      <c r="A112" s="43" t="s">
        <v>165</v>
      </c>
      <c r="B112" s="46">
        <v>1341</v>
      </c>
      <c r="C112" s="46">
        <v>3410</v>
      </c>
    </row>
    <row r="113" spans="1:3" x14ac:dyDescent="0.25">
      <c r="A113" s="43" t="s">
        <v>166</v>
      </c>
      <c r="B113" s="46">
        <v>1319</v>
      </c>
      <c r="C113" s="46">
        <v>3190</v>
      </c>
    </row>
    <row r="114" spans="1:3" x14ac:dyDescent="0.25">
      <c r="A114" s="43" t="s">
        <v>167</v>
      </c>
      <c r="B114" s="46">
        <v>3826</v>
      </c>
      <c r="C114" s="46">
        <v>8260</v>
      </c>
    </row>
    <row r="115" spans="1:3" x14ac:dyDescent="0.25">
      <c r="A115" s="43" t="s">
        <v>168</v>
      </c>
      <c r="B115" s="46">
        <v>1000</v>
      </c>
      <c r="C115" s="46">
        <v>8401</v>
      </c>
    </row>
    <row r="116" spans="1:3" x14ac:dyDescent="0.25">
      <c r="A116" s="43" t="s">
        <v>169</v>
      </c>
      <c r="B116" s="46">
        <v>1000</v>
      </c>
      <c r="C116" s="46">
        <v>2080</v>
      </c>
    </row>
    <row r="117" spans="1:3" x14ac:dyDescent="0.25">
      <c r="A117" s="43" t="s">
        <v>170</v>
      </c>
      <c r="B117" s="46">
        <v>1000</v>
      </c>
      <c r="C117" s="46">
        <v>8610</v>
      </c>
    </row>
    <row r="118" spans="1:3" x14ac:dyDescent="0.25">
      <c r="A118" s="43" t="s">
        <v>171</v>
      </c>
      <c r="B118" s="46">
        <v>1861</v>
      </c>
      <c r="C118" s="46">
        <v>8610</v>
      </c>
    </row>
    <row r="119" spans="1:3" x14ac:dyDescent="0.25">
      <c r="A119" s="43" t="s">
        <v>172</v>
      </c>
      <c r="B119" s="46">
        <v>1000</v>
      </c>
      <c r="C119" s="46">
        <v>8330</v>
      </c>
    </row>
    <row r="120" spans="1:3" x14ac:dyDescent="0.25">
      <c r="A120" s="43" t="s">
        <v>173</v>
      </c>
      <c r="B120" s="46">
        <v>1000</v>
      </c>
      <c r="C120" s="46">
        <v>8320</v>
      </c>
    </row>
    <row r="121" spans="1:3" x14ac:dyDescent="0.25">
      <c r="A121" s="43" t="s">
        <v>174</v>
      </c>
      <c r="B121" s="46">
        <v>1000</v>
      </c>
      <c r="C121" s="46">
        <v>8310</v>
      </c>
    </row>
    <row r="122" spans="1:3" x14ac:dyDescent="0.25">
      <c r="A122" s="43" t="s">
        <v>175</v>
      </c>
      <c r="B122" s="46">
        <v>1000</v>
      </c>
      <c r="C122" s="46">
        <v>1440</v>
      </c>
    </row>
    <row r="123" spans="1:3" x14ac:dyDescent="0.25">
      <c r="A123" s="43" t="s">
        <v>176</v>
      </c>
      <c r="B123" s="46">
        <v>1333</v>
      </c>
      <c r="C123" s="46">
        <v>3300</v>
      </c>
    </row>
    <row r="124" spans="1:3" x14ac:dyDescent="0.25">
      <c r="A124" s="43" t="s">
        <v>177</v>
      </c>
      <c r="B124" s="46">
        <v>1000</v>
      </c>
      <c r="C124" s="46">
        <v>1520</v>
      </c>
    </row>
    <row r="125" spans="1:3" x14ac:dyDescent="0.25">
      <c r="A125" s="43" t="s">
        <v>178</v>
      </c>
      <c r="B125" s="47" t="s">
        <v>243</v>
      </c>
      <c r="C125" s="46">
        <v>4130</v>
      </c>
    </row>
    <row r="126" spans="1:3" x14ac:dyDescent="0.25">
      <c r="A126" s="43" t="s">
        <v>178</v>
      </c>
      <c r="B126" s="46">
        <v>1401</v>
      </c>
      <c r="C126" s="46">
        <v>4010</v>
      </c>
    </row>
    <row r="127" spans="1:3" x14ac:dyDescent="0.25">
      <c r="A127" s="43" t="s">
        <v>179</v>
      </c>
      <c r="B127" s="46">
        <v>1551</v>
      </c>
      <c r="C127" s="46">
        <v>5510</v>
      </c>
    </row>
    <row r="128" spans="1:3" x14ac:dyDescent="0.25">
      <c r="A128" s="43" t="s">
        <v>180</v>
      </c>
      <c r="B128" s="46">
        <v>1334</v>
      </c>
      <c r="C128" s="46">
        <v>3300</v>
      </c>
    </row>
    <row r="129" spans="1:3" x14ac:dyDescent="0.25">
      <c r="A129" s="43" t="s">
        <v>181</v>
      </c>
      <c r="B129" s="46">
        <v>4182</v>
      </c>
      <c r="C129" s="46">
        <v>3180</v>
      </c>
    </row>
    <row r="130" spans="1:3" x14ac:dyDescent="0.25">
      <c r="A130" s="43" t="s">
        <v>182</v>
      </c>
      <c r="B130" s="46">
        <v>1000</v>
      </c>
      <c r="C130" s="46">
        <v>5627</v>
      </c>
    </row>
    <row r="131" spans="1:3" x14ac:dyDescent="0.25">
      <c r="A131" s="43" t="s">
        <v>183</v>
      </c>
      <c r="B131" s="46">
        <v>4201</v>
      </c>
      <c r="C131" s="46">
        <v>5621</v>
      </c>
    </row>
    <row r="132" spans="1:3" x14ac:dyDescent="0.25">
      <c r="A132" s="43" t="s">
        <v>184</v>
      </c>
      <c r="B132" s="46">
        <v>1409</v>
      </c>
      <c r="C132" s="46">
        <v>5010</v>
      </c>
    </row>
    <row r="133" spans="1:3" x14ac:dyDescent="0.25">
      <c r="A133" s="43" t="s">
        <v>185</v>
      </c>
      <c r="B133" s="46">
        <v>1362</v>
      </c>
      <c r="C133" s="46">
        <v>3620</v>
      </c>
    </row>
    <row r="134" spans="1:3" x14ac:dyDescent="0.25">
      <c r="A134" s="43" t="s">
        <v>186</v>
      </c>
      <c r="B134" s="46">
        <v>1000</v>
      </c>
      <c r="C134" s="46">
        <v>1070</v>
      </c>
    </row>
    <row r="135" spans="1:3" x14ac:dyDescent="0.25">
      <c r="A135" s="43" t="s">
        <v>187</v>
      </c>
      <c r="B135" s="46">
        <v>1113</v>
      </c>
      <c r="C135" s="46">
        <v>1130</v>
      </c>
    </row>
    <row r="136" spans="1:3" x14ac:dyDescent="0.25">
      <c r="A136" s="43" t="s">
        <v>188</v>
      </c>
      <c r="B136" s="46">
        <v>1730</v>
      </c>
      <c r="C136" s="46">
        <v>7300</v>
      </c>
    </row>
    <row r="137" spans="1:3" x14ac:dyDescent="0.25">
      <c r="A137" s="43" t="s">
        <v>189</v>
      </c>
      <c r="B137" s="46">
        <v>1000</v>
      </c>
      <c r="C137" s="46">
        <v>5801</v>
      </c>
    </row>
    <row r="138" spans="1:3" x14ac:dyDescent="0.25">
      <c r="A138" s="43" t="s">
        <v>190</v>
      </c>
      <c r="B138" s="46">
        <v>1140</v>
      </c>
      <c r="C138" s="46">
        <v>1400</v>
      </c>
    </row>
    <row r="139" spans="1:3" x14ac:dyDescent="0.25">
      <c r="A139" s="43" t="s">
        <v>191</v>
      </c>
      <c r="B139" s="46">
        <v>4183</v>
      </c>
      <c r="C139" s="46">
        <v>3180</v>
      </c>
    </row>
    <row r="140" spans="1:3" x14ac:dyDescent="0.25">
      <c r="A140" s="43" t="s">
        <v>192</v>
      </c>
      <c r="B140" s="46">
        <v>2562</v>
      </c>
      <c r="C140" s="46">
        <v>5620</v>
      </c>
    </row>
    <row r="141" spans="1:3" x14ac:dyDescent="0.25">
      <c r="A141" s="43" t="s">
        <v>193</v>
      </c>
      <c r="B141" s="46">
        <v>1363</v>
      </c>
      <c r="C141" s="46">
        <v>3630</v>
      </c>
    </row>
    <row r="142" spans="1:3" x14ac:dyDescent="0.25">
      <c r="A142" s="43" t="s">
        <v>194</v>
      </c>
      <c r="B142" s="46">
        <v>4302</v>
      </c>
      <c r="C142" s="46">
        <v>3300</v>
      </c>
    </row>
    <row r="143" spans="1:3" x14ac:dyDescent="0.25">
      <c r="A143" s="43" t="s">
        <v>195</v>
      </c>
      <c r="B143" s="46">
        <v>1000</v>
      </c>
      <c r="C143" s="46">
        <v>1660</v>
      </c>
    </row>
    <row r="144" spans="1:3" x14ac:dyDescent="0.25">
      <c r="A144" s="43" t="s">
        <v>196</v>
      </c>
      <c r="B144" s="46">
        <v>2800</v>
      </c>
      <c r="C144" s="46">
        <v>4860</v>
      </c>
    </row>
    <row r="145" spans="1:3" x14ac:dyDescent="0.25">
      <c r="A145" s="43" t="s">
        <v>197</v>
      </c>
      <c r="B145" s="46">
        <v>1000</v>
      </c>
      <c r="C145" s="46">
        <v>5050</v>
      </c>
    </row>
    <row r="146" spans="1:3" x14ac:dyDescent="0.25">
      <c r="A146" s="43" t="s">
        <v>198</v>
      </c>
      <c r="B146" s="46">
        <v>1000</v>
      </c>
      <c r="C146" s="46">
        <v>5210</v>
      </c>
    </row>
    <row r="147" spans="1:3" x14ac:dyDescent="0.25">
      <c r="A147" s="43" t="s">
        <v>199</v>
      </c>
      <c r="B147" s="47" t="s">
        <v>243</v>
      </c>
      <c r="C147" s="46">
        <v>1000</v>
      </c>
    </row>
    <row r="148" spans="1:3" x14ac:dyDescent="0.25">
      <c r="A148" s="43" t="s">
        <v>200</v>
      </c>
      <c r="B148" s="46">
        <v>4790</v>
      </c>
      <c r="C148" s="46">
        <v>1790</v>
      </c>
    </row>
    <row r="149" spans="1:3" x14ac:dyDescent="0.25">
      <c r="A149" s="43" t="s">
        <v>201</v>
      </c>
      <c r="B149" s="46">
        <v>4180</v>
      </c>
      <c r="C149" s="46">
        <v>3180</v>
      </c>
    </row>
    <row r="150" spans="1:3" x14ac:dyDescent="0.25">
      <c r="A150" s="43" t="s">
        <v>202</v>
      </c>
      <c r="B150" s="46">
        <v>1000</v>
      </c>
      <c r="C150" s="46">
        <v>4035</v>
      </c>
    </row>
    <row r="151" spans="1:3" x14ac:dyDescent="0.25">
      <c r="A151" s="43" t="s">
        <v>203</v>
      </c>
      <c r="B151" s="46">
        <v>1000</v>
      </c>
      <c r="C151" s="46">
        <v>3100</v>
      </c>
    </row>
    <row r="152" spans="1:3" x14ac:dyDescent="0.25">
      <c r="A152" s="43" t="s">
        <v>204</v>
      </c>
      <c r="B152" s="46">
        <v>5834</v>
      </c>
      <c r="C152" s="46">
        <v>1779</v>
      </c>
    </row>
    <row r="153" spans="1:3" x14ac:dyDescent="0.25">
      <c r="A153" s="43" t="s">
        <v>205</v>
      </c>
      <c r="B153" s="46">
        <v>2361</v>
      </c>
      <c r="C153" s="46">
        <v>3610</v>
      </c>
    </row>
    <row r="154" spans="1:3" x14ac:dyDescent="0.25">
      <c r="A154" s="43" t="s">
        <v>206</v>
      </c>
      <c r="B154" s="46">
        <v>2373</v>
      </c>
      <c r="C154" s="46">
        <v>3730</v>
      </c>
    </row>
    <row r="155" spans="1:3" x14ac:dyDescent="0.25">
      <c r="A155" s="43" t="s">
        <v>207</v>
      </c>
      <c r="B155" s="46">
        <v>1117</v>
      </c>
      <c r="C155" s="46">
        <v>1170</v>
      </c>
    </row>
    <row r="156" spans="1:3" x14ac:dyDescent="0.25">
      <c r="A156" s="43" t="s">
        <v>208</v>
      </c>
      <c r="B156" s="46">
        <v>4622</v>
      </c>
      <c r="C156" s="46">
        <v>1620</v>
      </c>
    </row>
    <row r="157" spans="1:3" x14ac:dyDescent="0.25">
      <c r="A157" s="43" t="s">
        <v>209</v>
      </c>
      <c r="B157" s="46">
        <v>1525</v>
      </c>
      <c r="C157" s="46">
        <v>5250</v>
      </c>
    </row>
    <row r="158" spans="1:3" x14ac:dyDescent="0.25">
      <c r="A158" s="43" t="s">
        <v>210</v>
      </c>
      <c r="B158" s="46">
        <v>2800</v>
      </c>
      <c r="C158" s="46">
        <v>4930</v>
      </c>
    </row>
    <row r="159" spans="1:3" x14ac:dyDescent="0.25">
      <c r="A159" s="43" t="s">
        <v>211</v>
      </c>
      <c r="B159" s="46">
        <v>2800</v>
      </c>
      <c r="C159" s="46">
        <v>4950</v>
      </c>
    </row>
    <row r="160" spans="1:3" x14ac:dyDescent="0.25">
      <c r="A160" s="43" t="s">
        <v>212</v>
      </c>
      <c r="B160" s="46">
        <v>1321</v>
      </c>
      <c r="C160" s="46">
        <v>3210</v>
      </c>
    </row>
    <row r="161" spans="1:3" x14ac:dyDescent="0.25">
      <c r="A161" s="43" t="s">
        <v>213</v>
      </c>
      <c r="B161" s="46">
        <v>4641</v>
      </c>
      <c r="C161" s="46">
        <v>1641</v>
      </c>
    </row>
    <row r="162" spans="1:3" x14ac:dyDescent="0.25">
      <c r="A162" s="43" t="s">
        <v>214</v>
      </c>
      <c r="B162" s="46">
        <v>4674</v>
      </c>
      <c r="C162" s="46">
        <v>1661</v>
      </c>
    </row>
    <row r="163" spans="1:3" x14ac:dyDescent="0.25">
      <c r="A163" s="43" t="s">
        <v>215</v>
      </c>
      <c r="B163" s="46">
        <v>1000</v>
      </c>
      <c r="C163" s="46">
        <v>5280</v>
      </c>
    </row>
    <row r="164" spans="1:3" x14ac:dyDescent="0.25">
      <c r="A164" s="43" t="s">
        <v>216</v>
      </c>
      <c r="B164" s="46">
        <v>2800</v>
      </c>
      <c r="C164" s="46">
        <v>4985</v>
      </c>
    </row>
    <row r="165" spans="1:3" x14ac:dyDescent="0.25">
      <c r="A165" s="43" t="s">
        <v>217</v>
      </c>
      <c r="B165" s="46">
        <v>2375</v>
      </c>
      <c r="C165" s="46">
        <v>3750</v>
      </c>
    </row>
    <row r="166" spans="1:3" x14ac:dyDescent="0.25">
      <c r="A166" s="43" t="s">
        <v>218</v>
      </c>
      <c r="B166" s="46">
        <v>4184</v>
      </c>
      <c r="C166" s="46">
        <v>3180</v>
      </c>
    </row>
    <row r="167" spans="1:3" x14ac:dyDescent="0.25">
      <c r="A167" s="43" t="s">
        <v>219</v>
      </c>
      <c r="B167" s="46">
        <v>1000</v>
      </c>
      <c r="C167" s="46">
        <v>2010</v>
      </c>
    </row>
    <row r="168" spans="1:3" x14ac:dyDescent="0.25">
      <c r="A168" s="43" t="s">
        <v>220</v>
      </c>
      <c r="B168" s="46">
        <v>1000</v>
      </c>
      <c r="C168" s="46">
        <v>6010</v>
      </c>
    </row>
    <row r="169" spans="1:3" x14ac:dyDescent="0.25">
      <c r="A169" s="43" t="s">
        <v>221</v>
      </c>
      <c r="B169" s="46">
        <v>5874</v>
      </c>
      <c r="C169" s="46">
        <v>1791</v>
      </c>
    </row>
    <row r="170" spans="1:3" x14ac:dyDescent="0.25">
      <c r="A170" s="43" t="s">
        <v>222</v>
      </c>
      <c r="B170" s="46">
        <v>1000</v>
      </c>
      <c r="C170" s="46">
        <v>8720</v>
      </c>
    </row>
    <row r="171" spans="1:3" x14ac:dyDescent="0.25">
      <c r="A171" s="43" t="s">
        <v>223</v>
      </c>
      <c r="B171" s="46">
        <v>1000</v>
      </c>
      <c r="C171" s="46">
        <v>7170</v>
      </c>
    </row>
    <row r="172" spans="1:3" x14ac:dyDescent="0.25">
      <c r="A172" s="43" t="s">
        <v>224</v>
      </c>
      <c r="B172" s="46">
        <v>1861</v>
      </c>
      <c r="C172" s="46">
        <v>8720</v>
      </c>
    </row>
    <row r="173" spans="1:3" x14ac:dyDescent="0.25">
      <c r="A173" s="43" t="s">
        <v>225</v>
      </c>
      <c r="B173" s="46">
        <v>5111</v>
      </c>
      <c r="C173" s="46">
        <v>1110</v>
      </c>
    </row>
    <row r="174" spans="1:3" x14ac:dyDescent="0.25">
      <c r="A174" s="43" t="s">
        <v>226</v>
      </c>
      <c r="B174" s="46">
        <v>2800</v>
      </c>
      <c r="C174" s="46">
        <v>4920</v>
      </c>
    </row>
    <row r="175" spans="1:3" x14ac:dyDescent="0.25">
      <c r="A175" s="43" t="s">
        <v>227</v>
      </c>
      <c r="B175" s="46">
        <v>1000</v>
      </c>
      <c r="C175" s="46">
        <v>5010</v>
      </c>
    </row>
    <row r="176" spans="1:3" x14ac:dyDescent="0.25">
      <c r="A176" s="43" t="s">
        <v>228</v>
      </c>
      <c r="B176" s="46">
        <v>1000</v>
      </c>
      <c r="C176" s="46">
        <v>3010</v>
      </c>
    </row>
    <row r="177" spans="1:3" x14ac:dyDescent="0.25">
      <c r="A177" s="43" t="s">
        <v>229</v>
      </c>
      <c r="B177" s="46">
        <v>1000</v>
      </c>
      <c r="C177" s="46">
        <v>5802</v>
      </c>
    </row>
    <row r="178" spans="1:3" x14ac:dyDescent="0.25">
      <c r="A178" s="43" t="s">
        <v>230</v>
      </c>
      <c r="B178" s="46">
        <v>1000</v>
      </c>
      <c r="C178" s="46">
        <v>8730</v>
      </c>
    </row>
    <row r="179" spans="1:3" x14ac:dyDescent="0.25">
      <c r="A179" s="43" t="s">
        <v>230</v>
      </c>
      <c r="B179" s="46">
        <v>1861</v>
      </c>
      <c r="C179" s="46">
        <v>8730</v>
      </c>
    </row>
    <row r="180" spans="1:3" x14ac:dyDescent="0.25">
      <c r="A180" s="43" t="s">
        <v>231</v>
      </c>
      <c r="B180" s="46">
        <v>2800</v>
      </c>
      <c r="C180" s="46">
        <v>4990</v>
      </c>
    </row>
    <row r="181" spans="1:3" x14ac:dyDescent="0.25">
      <c r="A181" s="43" t="s">
        <v>232</v>
      </c>
      <c r="B181" s="46">
        <v>4316</v>
      </c>
      <c r="C181" s="46">
        <v>3300</v>
      </c>
    </row>
    <row r="182" spans="1:3" x14ac:dyDescent="0.25">
      <c r="A182" s="43" t="s">
        <v>233</v>
      </c>
      <c r="B182" s="46">
        <v>1000</v>
      </c>
      <c r="C182" s="46">
        <v>2100</v>
      </c>
    </row>
    <row r="183" spans="1:3" x14ac:dyDescent="0.25">
      <c r="A183" s="43" t="s">
        <v>234</v>
      </c>
      <c r="B183" s="46">
        <v>1127</v>
      </c>
      <c r="C183" s="46">
        <v>1270</v>
      </c>
    </row>
    <row r="184" spans="1:3" x14ac:dyDescent="0.25">
      <c r="A184" s="45" t="s">
        <v>235</v>
      </c>
      <c r="B184" s="46">
        <v>4924</v>
      </c>
      <c r="C184" s="46">
        <v>5925</v>
      </c>
    </row>
    <row r="185" spans="1:3" x14ac:dyDescent="0.25">
      <c r="A185" s="45" t="s">
        <v>236</v>
      </c>
      <c r="B185" s="46">
        <v>4924</v>
      </c>
      <c r="C185" s="46">
        <v>5926</v>
      </c>
    </row>
    <row r="186" spans="1:3" x14ac:dyDescent="0.25">
      <c r="A186" s="45" t="s">
        <v>237</v>
      </c>
      <c r="B186" s="46">
        <v>4924</v>
      </c>
      <c r="C186" s="46">
        <v>5927</v>
      </c>
    </row>
    <row r="187" spans="1:3" x14ac:dyDescent="0.25">
      <c r="A187" s="45" t="s">
        <v>238</v>
      </c>
      <c r="B187" s="46">
        <v>4924</v>
      </c>
      <c r="C187" s="46">
        <v>5928</v>
      </c>
    </row>
    <row r="188" spans="1:3" x14ac:dyDescent="0.25">
      <c r="A188" s="45" t="s">
        <v>239</v>
      </c>
      <c r="B188" s="46">
        <v>4924</v>
      </c>
      <c r="C188" s="46">
        <v>5929</v>
      </c>
    </row>
    <row r="189" spans="1:3" x14ac:dyDescent="0.25">
      <c r="A189" s="45" t="s">
        <v>240</v>
      </c>
      <c r="B189" s="46">
        <v>4924</v>
      </c>
      <c r="C189" s="46">
        <v>5930</v>
      </c>
    </row>
    <row r="190" spans="1:3" x14ac:dyDescent="0.25">
      <c r="A190" s="45" t="s">
        <v>241</v>
      </c>
      <c r="B190" s="46">
        <v>4924</v>
      </c>
      <c r="C190" s="46">
        <v>5931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workbookViewId="0">
      <selection sqref="A1:XFD1048576"/>
    </sheetView>
  </sheetViews>
  <sheetFormatPr defaultRowHeight="15" x14ac:dyDescent="0.25"/>
  <cols>
    <col min="1" max="1" width="49.42578125" bestFit="1" customWidth="1"/>
    <col min="2" max="2" width="9.140625" style="50"/>
    <col min="3" max="3" width="10.85546875" style="50" customWidth="1"/>
  </cols>
  <sheetData>
    <row r="1" spans="1:3" ht="18.75" x14ac:dyDescent="0.3">
      <c r="A1" s="48" t="s">
        <v>39</v>
      </c>
      <c r="B1" s="48" t="s">
        <v>252</v>
      </c>
      <c r="C1" s="48" t="s">
        <v>253</v>
      </c>
    </row>
    <row r="2" spans="1:3" ht="18.75" x14ac:dyDescent="0.3">
      <c r="A2" s="48"/>
      <c r="B2" s="48"/>
      <c r="C2" s="48"/>
    </row>
    <row r="3" spans="1:3" x14ac:dyDescent="0.25">
      <c r="A3" s="49" t="s">
        <v>254</v>
      </c>
      <c r="B3" s="50">
        <v>3200</v>
      </c>
      <c r="C3" s="50" t="s">
        <v>255</v>
      </c>
    </row>
    <row r="4" spans="1:3" x14ac:dyDescent="0.25">
      <c r="A4" s="49" t="s">
        <v>256</v>
      </c>
      <c r="B4" s="50">
        <v>3201</v>
      </c>
      <c r="C4" s="50" t="s">
        <v>257</v>
      </c>
    </row>
    <row r="5" spans="1:3" x14ac:dyDescent="0.25">
      <c r="A5" s="49" t="s">
        <v>258</v>
      </c>
      <c r="B5" s="50">
        <v>3202</v>
      </c>
      <c r="C5" s="50" t="s">
        <v>259</v>
      </c>
    </row>
    <row r="6" spans="1:3" x14ac:dyDescent="0.25">
      <c r="A6" s="49" t="s">
        <v>260</v>
      </c>
      <c r="B6" s="50">
        <v>3203</v>
      </c>
      <c r="C6" s="50">
        <v>3417</v>
      </c>
    </row>
    <row r="7" spans="1:3" x14ac:dyDescent="0.25">
      <c r="A7" s="49" t="s">
        <v>261</v>
      </c>
      <c r="B7" s="50">
        <v>3203</v>
      </c>
      <c r="C7" s="50">
        <v>3419</v>
      </c>
    </row>
    <row r="8" spans="1:3" x14ac:dyDescent="0.25">
      <c r="A8" s="49" t="s">
        <v>265</v>
      </c>
      <c r="B8" s="50">
        <v>3203</v>
      </c>
      <c r="C8" s="50">
        <v>3984</v>
      </c>
    </row>
    <row r="9" spans="1:3" x14ac:dyDescent="0.25">
      <c r="A9" s="49" t="s">
        <v>266</v>
      </c>
      <c r="B9" s="50">
        <v>3203</v>
      </c>
      <c r="C9" s="50">
        <v>3985</v>
      </c>
    </row>
    <row r="10" spans="1:3" x14ac:dyDescent="0.25">
      <c r="A10" s="49" t="s">
        <v>267</v>
      </c>
      <c r="B10" s="50">
        <v>3203</v>
      </c>
      <c r="C10" s="50">
        <v>3986</v>
      </c>
    </row>
    <row r="11" spans="1:3" x14ac:dyDescent="0.25">
      <c r="A11" s="49" t="s">
        <v>262</v>
      </c>
      <c r="B11" s="50">
        <v>3203</v>
      </c>
      <c r="C11" s="50">
        <v>3425</v>
      </c>
    </row>
    <row r="12" spans="1:3" x14ac:dyDescent="0.25">
      <c r="A12" s="49" t="s">
        <v>264</v>
      </c>
      <c r="B12" s="50">
        <v>3203</v>
      </c>
      <c r="C12" s="50">
        <v>3471</v>
      </c>
    </row>
    <row r="13" spans="1:3" x14ac:dyDescent="0.25">
      <c r="A13" s="49" t="s">
        <v>223</v>
      </c>
      <c r="B13" s="50">
        <v>3203</v>
      </c>
      <c r="C13" s="50" t="s">
        <v>268</v>
      </c>
    </row>
    <row r="14" spans="1:3" x14ac:dyDescent="0.25">
      <c r="A14" s="49" t="s">
        <v>263</v>
      </c>
      <c r="B14" s="50">
        <v>3203</v>
      </c>
      <c r="C14" s="50">
        <v>3426</v>
      </c>
    </row>
    <row r="15" spans="1:3" x14ac:dyDescent="0.25">
      <c r="A15" s="49" t="s">
        <v>269</v>
      </c>
      <c r="B15" s="50">
        <v>3204</v>
      </c>
      <c r="C15" s="50" t="s">
        <v>270</v>
      </c>
    </row>
    <row r="16" spans="1:3" x14ac:dyDescent="0.25">
      <c r="A16" s="49" t="s">
        <v>271</v>
      </c>
      <c r="B16" s="50">
        <v>3205</v>
      </c>
      <c r="C16" s="50" t="s">
        <v>272</v>
      </c>
    </row>
    <row r="17" spans="1:3" x14ac:dyDescent="0.25">
      <c r="A17" s="49" t="s">
        <v>273</v>
      </c>
      <c r="B17" s="50">
        <v>3206</v>
      </c>
      <c r="C17" s="50" t="s">
        <v>274</v>
      </c>
    </row>
    <row r="18" spans="1:3" x14ac:dyDescent="0.25">
      <c r="A18" s="49" t="s">
        <v>275</v>
      </c>
      <c r="B18" s="50">
        <v>3207</v>
      </c>
      <c r="C18" s="50" t="s">
        <v>276</v>
      </c>
    </row>
    <row r="19" spans="1:3" x14ac:dyDescent="0.25">
      <c r="A19" s="49" t="s">
        <v>277</v>
      </c>
      <c r="B19" s="50">
        <v>3208</v>
      </c>
      <c r="C19" s="50" t="s">
        <v>278</v>
      </c>
    </row>
    <row r="20" spans="1:3" x14ac:dyDescent="0.25">
      <c r="A20" s="49" t="s">
        <v>279</v>
      </c>
      <c r="B20" s="50">
        <v>3209</v>
      </c>
      <c r="C20" s="50" t="s">
        <v>280</v>
      </c>
    </row>
    <row r="21" spans="1:3" x14ac:dyDescent="0.25">
      <c r="A21" s="49" t="s">
        <v>281</v>
      </c>
      <c r="B21" s="50">
        <v>3210</v>
      </c>
      <c r="C21" s="50" t="s">
        <v>282</v>
      </c>
    </row>
    <row r="22" spans="1:3" x14ac:dyDescent="0.25">
      <c r="A22" t="s">
        <v>474</v>
      </c>
      <c r="B22" s="50">
        <v>3211</v>
      </c>
      <c r="C22" s="50">
        <v>3515</v>
      </c>
    </row>
    <row r="23" spans="1:3" x14ac:dyDescent="0.25">
      <c r="A23" t="s">
        <v>475</v>
      </c>
      <c r="B23" s="50">
        <v>3211</v>
      </c>
      <c r="C23" s="50">
        <v>3516</v>
      </c>
    </row>
    <row r="24" spans="1:3" x14ac:dyDescent="0.25">
      <c r="A24" t="s">
        <v>476</v>
      </c>
      <c r="B24" s="50">
        <v>3211</v>
      </c>
      <c r="C24" s="50">
        <v>3517</v>
      </c>
    </row>
    <row r="25" spans="1:3" x14ac:dyDescent="0.25">
      <c r="A25" t="s">
        <v>477</v>
      </c>
      <c r="B25" s="50">
        <v>3211</v>
      </c>
      <c r="C25" s="50">
        <v>3518</v>
      </c>
    </row>
    <row r="26" spans="1:3" x14ac:dyDescent="0.25">
      <c r="A26" t="s">
        <v>478</v>
      </c>
      <c r="B26" s="50">
        <v>3211</v>
      </c>
      <c r="C26" s="50">
        <v>3519</v>
      </c>
    </row>
    <row r="27" spans="1:3" x14ac:dyDescent="0.25">
      <c r="A27" t="s">
        <v>479</v>
      </c>
      <c r="B27" s="50">
        <v>3211</v>
      </c>
      <c r="C27" s="50">
        <v>3520</v>
      </c>
    </row>
    <row r="28" spans="1:3" x14ac:dyDescent="0.25">
      <c r="A28" t="s">
        <v>480</v>
      </c>
      <c r="B28" s="50">
        <v>3211</v>
      </c>
      <c r="C28" s="50">
        <v>3521</v>
      </c>
    </row>
    <row r="29" spans="1:3" x14ac:dyDescent="0.25">
      <c r="A29" t="s">
        <v>481</v>
      </c>
      <c r="B29" s="50">
        <v>3211</v>
      </c>
      <c r="C29" s="50">
        <v>3522</v>
      </c>
    </row>
    <row r="30" spans="1:3" x14ac:dyDescent="0.25">
      <c r="A30" t="s">
        <v>482</v>
      </c>
      <c r="B30" s="50">
        <v>3211</v>
      </c>
      <c r="C30" s="50">
        <v>3523</v>
      </c>
    </row>
    <row r="31" spans="1:3" x14ac:dyDescent="0.25">
      <c r="A31" t="s">
        <v>483</v>
      </c>
      <c r="B31" s="50">
        <v>3211</v>
      </c>
      <c r="C31" s="50">
        <v>3524</v>
      </c>
    </row>
    <row r="32" spans="1:3" x14ac:dyDescent="0.25">
      <c r="A32" t="s">
        <v>484</v>
      </c>
      <c r="B32" s="50">
        <v>3211</v>
      </c>
      <c r="C32" s="50">
        <v>3525</v>
      </c>
    </row>
    <row r="33" spans="1:3" x14ac:dyDescent="0.25">
      <c r="A33" t="s">
        <v>485</v>
      </c>
      <c r="B33" s="50">
        <v>3211</v>
      </c>
      <c r="C33" s="50">
        <v>3526</v>
      </c>
    </row>
    <row r="34" spans="1:3" x14ac:dyDescent="0.25">
      <c r="A34" t="s">
        <v>486</v>
      </c>
      <c r="B34" s="50">
        <v>3211</v>
      </c>
      <c r="C34" s="50">
        <v>3527</v>
      </c>
    </row>
    <row r="35" spans="1:3" x14ac:dyDescent="0.25">
      <c r="A35" t="s">
        <v>487</v>
      </c>
      <c r="B35" s="50">
        <v>3211</v>
      </c>
      <c r="C35" s="50">
        <v>3528</v>
      </c>
    </row>
    <row r="36" spans="1:3" x14ac:dyDescent="0.25">
      <c r="A36" t="s">
        <v>488</v>
      </c>
      <c r="B36" s="50">
        <v>3212</v>
      </c>
      <c r="C36" s="50">
        <v>3529</v>
      </c>
    </row>
    <row r="37" spans="1:3" x14ac:dyDescent="0.25">
      <c r="A37" t="s">
        <v>489</v>
      </c>
      <c r="B37" s="50">
        <v>3212</v>
      </c>
      <c r="C37" s="50">
        <v>3530</v>
      </c>
    </row>
    <row r="38" spans="1:3" x14ac:dyDescent="0.25">
      <c r="A38" t="s">
        <v>490</v>
      </c>
      <c r="B38" s="50">
        <v>3212</v>
      </c>
      <c r="C38" s="50">
        <v>3531</v>
      </c>
    </row>
    <row r="39" spans="1:3" x14ac:dyDescent="0.25">
      <c r="A39" t="s">
        <v>491</v>
      </c>
      <c r="B39" s="50">
        <v>3212</v>
      </c>
      <c r="C39" s="50">
        <v>3532</v>
      </c>
    </row>
    <row r="40" spans="1:3" x14ac:dyDescent="0.25">
      <c r="A40" t="s">
        <v>492</v>
      </c>
      <c r="B40" s="50">
        <v>3212</v>
      </c>
      <c r="C40" s="50">
        <v>3533</v>
      </c>
    </row>
    <row r="41" spans="1:3" x14ac:dyDescent="0.25">
      <c r="A41" t="s">
        <v>493</v>
      </c>
      <c r="B41" s="50">
        <v>3212</v>
      </c>
      <c r="C41" s="50">
        <v>3534</v>
      </c>
    </row>
    <row r="42" spans="1:3" x14ac:dyDescent="0.25">
      <c r="A42" t="s">
        <v>494</v>
      </c>
      <c r="B42" s="50">
        <v>3212</v>
      </c>
      <c r="C42" s="50">
        <v>3535</v>
      </c>
    </row>
    <row r="43" spans="1:3" x14ac:dyDescent="0.25">
      <c r="A43" t="s">
        <v>495</v>
      </c>
      <c r="B43" s="50">
        <v>3212</v>
      </c>
      <c r="C43" s="50">
        <v>3536</v>
      </c>
    </row>
    <row r="44" spans="1:3" x14ac:dyDescent="0.25">
      <c r="A44" t="s">
        <v>496</v>
      </c>
      <c r="B44" s="50">
        <v>3212</v>
      </c>
      <c r="C44" s="50">
        <v>3537</v>
      </c>
    </row>
    <row r="45" spans="1:3" x14ac:dyDescent="0.25">
      <c r="A45" t="s">
        <v>497</v>
      </c>
      <c r="B45" s="50">
        <v>3212</v>
      </c>
      <c r="C45" s="50">
        <v>3538</v>
      </c>
    </row>
    <row r="46" spans="1:3" x14ac:dyDescent="0.25">
      <c r="A46" t="s">
        <v>498</v>
      </c>
      <c r="B46" s="50">
        <v>3212</v>
      </c>
      <c r="C46" s="50">
        <v>3539</v>
      </c>
    </row>
    <row r="47" spans="1:3" x14ac:dyDescent="0.25">
      <c r="A47" t="s">
        <v>499</v>
      </c>
      <c r="B47" s="50">
        <v>3212</v>
      </c>
      <c r="C47" s="50">
        <v>3540</v>
      </c>
    </row>
    <row r="48" spans="1:3" x14ac:dyDescent="0.25">
      <c r="A48" t="s">
        <v>500</v>
      </c>
      <c r="B48" s="50">
        <v>3212</v>
      </c>
      <c r="C48" s="50">
        <v>3541</v>
      </c>
    </row>
    <row r="49" spans="1:3" x14ac:dyDescent="0.25">
      <c r="A49" t="s">
        <v>501</v>
      </c>
      <c r="B49" s="50">
        <v>3212</v>
      </c>
      <c r="C49" s="50">
        <v>3542</v>
      </c>
    </row>
    <row r="50" spans="1:3" x14ac:dyDescent="0.25">
      <c r="A50" s="49" t="s">
        <v>283</v>
      </c>
      <c r="B50" s="50">
        <v>3213</v>
      </c>
      <c r="C50" s="50" t="s">
        <v>284</v>
      </c>
    </row>
    <row r="51" spans="1:3" x14ac:dyDescent="0.25">
      <c r="A51" s="49" t="s">
        <v>285</v>
      </c>
      <c r="B51" s="50">
        <v>3214</v>
      </c>
      <c r="C51" s="50" t="s">
        <v>286</v>
      </c>
    </row>
    <row r="52" spans="1:3" x14ac:dyDescent="0.25">
      <c r="A52" s="49" t="s">
        <v>288</v>
      </c>
      <c r="B52" s="50">
        <v>3215</v>
      </c>
      <c r="C52" s="50">
        <v>3561</v>
      </c>
    </row>
    <row r="53" spans="1:3" x14ac:dyDescent="0.25">
      <c r="A53" s="49" t="s">
        <v>292</v>
      </c>
      <c r="B53" s="50">
        <v>3215</v>
      </c>
      <c r="C53" s="50">
        <v>3565</v>
      </c>
    </row>
    <row r="54" spans="1:3" x14ac:dyDescent="0.25">
      <c r="A54" s="49" t="s">
        <v>290</v>
      </c>
      <c r="B54" s="50">
        <v>3215</v>
      </c>
      <c r="C54" s="50">
        <v>3563</v>
      </c>
    </row>
    <row r="55" spans="1:3" x14ac:dyDescent="0.25">
      <c r="A55" s="49" t="s">
        <v>291</v>
      </c>
      <c r="B55" s="50">
        <v>3215</v>
      </c>
      <c r="C55" s="50">
        <v>3564</v>
      </c>
    </row>
    <row r="56" spans="1:3" x14ac:dyDescent="0.25">
      <c r="A56" s="49" t="s">
        <v>287</v>
      </c>
      <c r="B56" s="50">
        <v>3215</v>
      </c>
      <c r="C56" s="50">
        <v>3560</v>
      </c>
    </row>
    <row r="57" spans="1:3" x14ac:dyDescent="0.25">
      <c r="A57" s="49" t="s">
        <v>289</v>
      </c>
      <c r="B57" s="50">
        <v>3215</v>
      </c>
      <c r="C57" s="50">
        <v>3562</v>
      </c>
    </row>
    <row r="58" spans="1:3" x14ac:dyDescent="0.25">
      <c r="A58" s="49" t="s">
        <v>293</v>
      </c>
      <c r="B58" s="50">
        <v>3215</v>
      </c>
      <c r="C58" s="50" t="s">
        <v>294</v>
      </c>
    </row>
    <row r="59" spans="1:3" x14ac:dyDescent="0.25">
      <c r="A59" t="s">
        <v>502</v>
      </c>
      <c r="B59" s="50">
        <v>3216</v>
      </c>
      <c r="C59" s="50">
        <v>3566</v>
      </c>
    </row>
    <row r="60" spans="1:3" x14ac:dyDescent="0.25">
      <c r="A60" t="s">
        <v>503</v>
      </c>
      <c r="B60" s="50">
        <v>3216</v>
      </c>
      <c r="C60" s="50">
        <v>3567</v>
      </c>
    </row>
    <row r="61" spans="1:3" x14ac:dyDescent="0.25">
      <c r="A61" t="s">
        <v>504</v>
      </c>
      <c r="B61" s="50">
        <v>3216</v>
      </c>
      <c r="C61" s="50">
        <v>3568</v>
      </c>
    </row>
    <row r="62" spans="1:3" x14ac:dyDescent="0.25">
      <c r="A62" t="s">
        <v>505</v>
      </c>
      <c r="B62" s="50">
        <v>3216</v>
      </c>
      <c r="C62" s="50">
        <v>3569</v>
      </c>
    </row>
    <row r="63" spans="1:3" x14ac:dyDescent="0.25">
      <c r="A63" t="s">
        <v>506</v>
      </c>
      <c r="B63" s="50">
        <v>3216</v>
      </c>
      <c r="C63" s="50">
        <v>3570</v>
      </c>
    </row>
    <row r="64" spans="1:3" x14ac:dyDescent="0.25">
      <c r="A64" t="s">
        <v>507</v>
      </c>
      <c r="B64" s="50">
        <v>3216</v>
      </c>
      <c r="C64" s="50">
        <v>3571</v>
      </c>
    </row>
    <row r="65" spans="1:3" x14ac:dyDescent="0.25">
      <c r="A65" t="s">
        <v>508</v>
      </c>
      <c r="B65" s="50">
        <v>3216</v>
      </c>
      <c r="C65" s="50">
        <v>3572</v>
      </c>
    </row>
    <row r="66" spans="1:3" x14ac:dyDescent="0.25">
      <c r="A66" s="49" t="s">
        <v>295</v>
      </c>
      <c r="B66" s="50">
        <v>3217</v>
      </c>
      <c r="C66" s="50" t="s">
        <v>296</v>
      </c>
    </row>
    <row r="67" spans="1:3" x14ac:dyDescent="0.25">
      <c r="A67" s="49" t="s">
        <v>297</v>
      </c>
      <c r="B67" s="50">
        <v>3218</v>
      </c>
      <c r="C67" s="50" t="s">
        <v>298</v>
      </c>
    </row>
    <row r="68" spans="1:3" x14ac:dyDescent="0.25">
      <c r="A68" s="49" t="s">
        <v>299</v>
      </c>
      <c r="B68" s="50">
        <v>3219</v>
      </c>
      <c r="C68" s="50" t="s">
        <v>300</v>
      </c>
    </row>
    <row r="69" spans="1:3" x14ac:dyDescent="0.25">
      <c r="A69" s="49" t="s">
        <v>301</v>
      </c>
      <c r="B69" s="50">
        <v>3220</v>
      </c>
      <c r="C69" s="50" t="s">
        <v>302</v>
      </c>
    </row>
    <row r="70" spans="1:3" x14ac:dyDescent="0.25">
      <c r="A70" s="49" t="s">
        <v>303</v>
      </c>
      <c r="B70" s="50">
        <v>3221</v>
      </c>
      <c r="C70" s="50" t="s">
        <v>304</v>
      </c>
    </row>
    <row r="71" spans="1:3" x14ac:dyDescent="0.25">
      <c r="A71" s="49" t="s">
        <v>305</v>
      </c>
      <c r="B71" s="50">
        <v>3222</v>
      </c>
      <c r="C71" s="50" t="s">
        <v>306</v>
      </c>
    </row>
    <row r="72" spans="1:3" x14ac:dyDescent="0.25">
      <c r="A72" s="49" t="s">
        <v>307</v>
      </c>
      <c r="B72" s="50">
        <v>3224</v>
      </c>
      <c r="C72" s="50" t="s">
        <v>308</v>
      </c>
    </row>
    <row r="73" spans="1:3" x14ac:dyDescent="0.25">
      <c r="A73" t="s">
        <v>509</v>
      </c>
      <c r="B73" s="50">
        <v>3225</v>
      </c>
      <c r="C73" s="50">
        <v>3613</v>
      </c>
    </row>
    <row r="74" spans="1:3" x14ac:dyDescent="0.25">
      <c r="A74" t="s">
        <v>510</v>
      </c>
      <c r="B74" s="50">
        <v>3225</v>
      </c>
      <c r="C74" s="50">
        <v>3614</v>
      </c>
    </row>
    <row r="75" spans="1:3" x14ac:dyDescent="0.25">
      <c r="A75" t="s">
        <v>511</v>
      </c>
      <c r="B75" s="50">
        <v>3225</v>
      </c>
      <c r="C75" s="50">
        <v>3615</v>
      </c>
    </row>
    <row r="76" spans="1:3" x14ac:dyDescent="0.25">
      <c r="A76" t="s">
        <v>512</v>
      </c>
      <c r="B76" s="50">
        <v>3225</v>
      </c>
      <c r="C76" s="50">
        <v>3616</v>
      </c>
    </row>
    <row r="77" spans="1:3" x14ac:dyDescent="0.25">
      <c r="A77" t="s">
        <v>513</v>
      </c>
      <c r="B77" s="50">
        <v>3225</v>
      </c>
      <c r="C77" s="50">
        <v>3617</v>
      </c>
    </row>
    <row r="78" spans="1:3" x14ac:dyDescent="0.25">
      <c r="A78" t="s">
        <v>516</v>
      </c>
      <c r="B78" s="50">
        <v>3225</v>
      </c>
      <c r="C78" s="50">
        <v>3621</v>
      </c>
    </row>
    <row r="79" spans="1:3" x14ac:dyDescent="0.25">
      <c r="A79" t="s">
        <v>514</v>
      </c>
      <c r="B79" s="50">
        <v>3225</v>
      </c>
      <c r="C79" s="50">
        <v>3619</v>
      </c>
    </row>
    <row r="80" spans="1:3" x14ac:dyDescent="0.25">
      <c r="A80" t="s">
        <v>515</v>
      </c>
      <c r="B80" s="50">
        <v>3225</v>
      </c>
      <c r="C80" s="50">
        <v>3620</v>
      </c>
    </row>
    <row r="81" spans="1:3" x14ac:dyDescent="0.25">
      <c r="A81" s="49" t="s">
        <v>309</v>
      </c>
      <c r="B81" s="50">
        <v>3226</v>
      </c>
      <c r="C81" s="50" t="s">
        <v>310</v>
      </c>
    </row>
    <row r="82" spans="1:3" x14ac:dyDescent="0.25">
      <c r="A82" s="49" t="s">
        <v>311</v>
      </c>
      <c r="B82" s="50">
        <v>3227</v>
      </c>
      <c r="C82" s="50" t="s">
        <v>312</v>
      </c>
    </row>
    <row r="83" spans="1:3" x14ac:dyDescent="0.25">
      <c r="A83" s="49" t="s">
        <v>313</v>
      </c>
      <c r="B83" s="50">
        <v>3228</v>
      </c>
      <c r="C83" s="50" t="s">
        <v>314</v>
      </c>
    </row>
    <row r="84" spans="1:3" x14ac:dyDescent="0.25">
      <c r="A84" s="49" t="s">
        <v>315</v>
      </c>
      <c r="B84" s="50">
        <v>3229</v>
      </c>
      <c r="C84" s="50" t="s">
        <v>316</v>
      </c>
    </row>
    <row r="85" spans="1:3" x14ac:dyDescent="0.25">
      <c r="A85" s="49" t="s">
        <v>317</v>
      </c>
      <c r="B85" s="50">
        <v>3231</v>
      </c>
      <c r="C85" s="50" t="s">
        <v>318</v>
      </c>
    </row>
    <row r="86" spans="1:3" x14ac:dyDescent="0.25">
      <c r="A86" s="49" t="s">
        <v>319</v>
      </c>
      <c r="B86" s="50">
        <v>3232</v>
      </c>
      <c r="C86" s="50" t="s">
        <v>320</v>
      </c>
    </row>
    <row r="87" spans="1:3" x14ac:dyDescent="0.25">
      <c r="A87" s="49" t="s">
        <v>321</v>
      </c>
      <c r="B87" s="50">
        <v>3233</v>
      </c>
      <c r="C87" s="50" t="s">
        <v>322</v>
      </c>
    </row>
    <row r="88" spans="1:3" x14ac:dyDescent="0.25">
      <c r="A88" s="49" t="s">
        <v>323</v>
      </c>
      <c r="B88" s="50">
        <v>3234</v>
      </c>
      <c r="C88" s="50" t="s">
        <v>324</v>
      </c>
    </row>
    <row r="89" spans="1:3" x14ac:dyDescent="0.25">
      <c r="A89" t="s">
        <v>517</v>
      </c>
      <c r="B89" s="50">
        <v>3235</v>
      </c>
      <c r="C89" s="50">
        <v>3656</v>
      </c>
    </row>
    <row r="90" spans="1:3" x14ac:dyDescent="0.25">
      <c r="A90" t="s">
        <v>518</v>
      </c>
      <c r="B90" s="50">
        <v>3235</v>
      </c>
      <c r="C90" s="50">
        <v>3657</v>
      </c>
    </row>
    <row r="91" spans="1:3" x14ac:dyDescent="0.25">
      <c r="A91" t="s">
        <v>519</v>
      </c>
      <c r="B91" s="50">
        <v>3235</v>
      </c>
      <c r="C91" s="50">
        <v>3658</v>
      </c>
    </row>
    <row r="92" spans="1:3" x14ac:dyDescent="0.25">
      <c r="A92" t="s">
        <v>520</v>
      </c>
      <c r="B92" s="50">
        <v>3235</v>
      </c>
      <c r="C92" s="50">
        <v>3659</v>
      </c>
    </row>
    <row r="93" spans="1:3" x14ac:dyDescent="0.25">
      <c r="A93" t="s">
        <v>521</v>
      </c>
      <c r="B93" s="50">
        <v>3235</v>
      </c>
      <c r="C93" s="50">
        <v>3660</v>
      </c>
    </row>
    <row r="94" spans="1:3" x14ac:dyDescent="0.25">
      <c r="A94" t="s">
        <v>522</v>
      </c>
      <c r="B94" s="50">
        <v>3235</v>
      </c>
      <c r="C94" s="50">
        <v>3661</v>
      </c>
    </row>
    <row r="95" spans="1:3" x14ac:dyDescent="0.25">
      <c r="A95" s="49" t="s">
        <v>325</v>
      </c>
      <c r="B95" s="50">
        <v>3236</v>
      </c>
      <c r="C95" s="50" t="s">
        <v>326</v>
      </c>
    </row>
    <row r="96" spans="1:3" x14ac:dyDescent="0.25">
      <c r="A96" s="49" t="s">
        <v>327</v>
      </c>
      <c r="B96" s="50">
        <v>3237</v>
      </c>
      <c r="C96" s="50" t="s">
        <v>328</v>
      </c>
    </row>
    <row r="97" spans="1:3" x14ac:dyDescent="0.25">
      <c r="A97" s="49" t="s">
        <v>329</v>
      </c>
      <c r="B97" s="50">
        <v>3238</v>
      </c>
      <c r="C97" s="50">
        <v>3662</v>
      </c>
    </row>
    <row r="98" spans="1:3" x14ac:dyDescent="0.25">
      <c r="A98" s="49" t="s">
        <v>330</v>
      </c>
      <c r="B98" s="50">
        <v>3238</v>
      </c>
      <c r="C98" s="50">
        <v>3663</v>
      </c>
    </row>
    <row r="99" spans="1:3" x14ac:dyDescent="0.25">
      <c r="A99" s="49" t="s">
        <v>335</v>
      </c>
      <c r="B99" s="50">
        <v>3238</v>
      </c>
      <c r="C99" s="50" t="s">
        <v>336</v>
      </c>
    </row>
    <row r="100" spans="1:3" x14ac:dyDescent="0.25">
      <c r="A100" s="49" t="s">
        <v>331</v>
      </c>
      <c r="B100" s="50">
        <v>3238</v>
      </c>
      <c r="C100" s="50">
        <v>3664</v>
      </c>
    </row>
    <row r="101" spans="1:3" x14ac:dyDescent="0.25">
      <c r="A101" s="49" t="s">
        <v>332</v>
      </c>
      <c r="B101" s="50">
        <v>3238</v>
      </c>
      <c r="C101" s="50">
        <v>3665</v>
      </c>
    </row>
    <row r="102" spans="1:3" x14ac:dyDescent="0.25">
      <c r="A102" s="49" t="s">
        <v>334</v>
      </c>
      <c r="B102" s="50">
        <v>3238</v>
      </c>
      <c r="C102" s="50">
        <v>3667</v>
      </c>
    </row>
    <row r="103" spans="1:3" x14ac:dyDescent="0.25">
      <c r="A103" s="49" t="s">
        <v>333</v>
      </c>
      <c r="B103" s="50">
        <v>3238</v>
      </c>
      <c r="C103" s="50">
        <v>3666</v>
      </c>
    </row>
    <row r="104" spans="1:3" x14ac:dyDescent="0.25">
      <c r="A104" s="49" t="s">
        <v>337</v>
      </c>
      <c r="B104" s="50">
        <v>3241</v>
      </c>
      <c r="C104" s="50" t="s">
        <v>338</v>
      </c>
    </row>
    <row r="105" spans="1:3" x14ac:dyDescent="0.25">
      <c r="A105" s="49" t="s">
        <v>339</v>
      </c>
      <c r="B105" s="50">
        <v>3242</v>
      </c>
      <c r="C105" s="50" t="s">
        <v>340</v>
      </c>
    </row>
    <row r="106" spans="1:3" x14ac:dyDescent="0.25">
      <c r="A106" s="49" t="s">
        <v>341</v>
      </c>
      <c r="B106" s="50">
        <v>3243</v>
      </c>
      <c r="C106" s="50" t="s">
        <v>342</v>
      </c>
    </row>
    <row r="107" spans="1:3" x14ac:dyDescent="0.25">
      <c r="A107" s="49" t="s">
        <v>343</v>
      </c>
      <c r="B107" s="50">
        <v>3244</v>
      </c>
      <c r="C107" s="50" t="s">
        <v>344</v>
      </c>
    </row>
    <row r="108" spans="1:3" x14ac:dyDescent="0.25">
      <c r="A108" s="49" t="s">
        <v>345</v>
      </c>
      <c r="B108" s="50">
        <v>3245</v>
      </c>
      <c r="C108" s="50" t="s">
        <v>346</v>
      </c>
    </row>
    <row r="109" spans="1:3" x14ac:dyDescent="0.25">
      <c r="A109" s="49" t="s">
        <v>347</v>
      </c>
      <c r="B109" s="50">
        <v>3246</v>
      </c>
      <c r="C109" s="50" t="s">
        <v>348</v>
      </c>
    </row>
    <row r="110" spans="1:3" x14ac:dyDescent="0.25">
      <c r="A110" s="49" t="s">
        <v>349</v>
      </c>
      <c r="B110" s="50">
        <v>3247</v>
      </c>
      <c r="C110" s="50" t="s">
        <v>350</v>
      </c>
    </row>
    <row r="111" spans="1:3" x14ac:dyDescent="0.25">
      <c r="A111" s="49" t="s">
        <v>351</v>
      </c>
      <c r="B111" s="50">
        <v>3248</v>
      </c>
      <c r="C111" s="50" t="s">
        <v>352</v>
      </c>
    </row>
    <row r="112" spans="1:3" x14ac:dyDescent="0.25">
      <c r="A112" s="49" t="s">
        <v>353</v>
      </c>
      <c r="B112" s="50">
        <v>3249</v>
      </c>
      <c r="C112" s="50" t="s">
        <v>354</v>
      </c>
    </row>
    <row r="113" spans="1:3" x14ac:dyDescent="0.25">
      <c r="A113" s="49" t="s">
        <v>355</v>
      </c>
      <c r="B113" s="50">
        <v>3250</v>
      </c>
      <c r="C113" s="50" t="s">
        <v>356</v>
      </c>
    </row>
    <row r="114" spans="1:3" x14ac:dyDescent="0.25">
      <c r="A114" s="49" t="s">
        <v>357</v>
      </c>
      <c r="B114" s="50">
        <v>3251</v>
      </c>
      <c r="C114" s="50" t="s">
        <v>358</v>
      </c>
    </row>
    <row r="115" spans="1:3" x14ac:dyDescent="0.25">
      <c r="A115" s="49" t="s">
        <v>359</v>
      </c>
      <c r="B115" s="50">
        <v>3252</v>
      </c>
      <c r="C115" s="50" t="s">
        <v>360</v>
      </c>
    </row>
    <row r="116" spans="1:3" x14ac:dyDescent="0.25">
      <c r="A116" s="49" t="s">
        <v>361</v>
      </c>
      <c r="B116" s="50">
        <v>3253</v>
      </c>
      <c r="C116" s="50" t="s">
        <v>362</v>
      </c>
    </row>
    <row r="117" spans="1:3" x14ac:dyDescent="0.25">
      <c r="A117" s="49" t="s">
        <v>363</v>
      </c>
      <c r="B117" s="50">
        <v>3254</v>
      </c>
      <c r="C117" s="50" t="s">
        <v>364</v>
      </c>
    </row>
    <row r="118" spans="1:3" x14ac:dyDescent="0.25">
      <c r="A118" s="49" t="s">
        <v>363</v>
      </c>
      <c r="B118" s="50">
        <v>3254</v>
      </c>
      <c r="C118" s="50" t="s">
        <v>364</v>
      </c>
    </row>
    <row r="119" spans="1:3" x14ac:dyDescent="0.25">
      <c r="A119" s="49" t="s">
        <v>430</v>
      </c>
      <c r="B119" s="50">
        <v>3255</v>
      </c>
      <c r="C119" s="50" t="s">
        <v>431</v>
      </c>
    </row>
    <row r="120" spans="1:3" x14ac:dyDescent="0.25">
      <c r="A120" s="49" t="s">
        <v>432</v>
      </c>
      <c r="B120" s="50">
        <v>3257</v>
      </c>
      <c r="C120" s="50" t="s">
        <v>433</v>
      </c>
    </row>
    <row r="121" spans="1:3" x14ac:dyDescent="0.25">
      <c r="A121" s="49" t="s">
        <v>440</v>
      </c>
      <c r="B121" s="50">
        <v>3258</v>
      </c>
      <c r="C121" s="50" t="s">
        <v>441</v>
      </c>
    </row>
    <row r="122" spans="1:3" x14ac:dyDescent="0.25">
      <c r="A122" s="49" t="s">
        <v>435</v>
      </c>
      <c r="B122" s="50">
        <v>3258</v>
      </c>
      <c r="C122" s="50">
        <v>3988</v>
      </c>
    </row>
    <row r="123" spans="1:3" x14ac:dyDescent="0.25">
      <c r="A123" s="49" t="s">
        <v>437</v>
      </c>
      <c r="B123" s="50">
        <v>3258</v>
      </c>
      <c r="C123" s="50">
        <v>3990</v>
      </c>
    </row>
    <row r="124" spans="1:3" x14ac:dyDescent="0.25">
      <c r="A124" s="49" t="s">
        <v>438</v>
      </c>
      <c r="B124" s="50">
        <v>3258</v>
      </c>
      <c r="C124" s="50">
        <v>3991</v>
      </c>
    </row>
    <row r="125" spans="1:3" x14ac:dyDescent="0.25">
      <c r="A125" s="49" t="s">
        <v>439</v>
      </c>
      <c r="B125" s="50">
        <v>3258</v>
      </c>
      <c r="C125" s="50">
        <v>3992</v>
      </c>
    </row>
    <row r="126" spans="1:3" x14ac:dyDescent="0.25">
      <c r="A126" s="49" t="s">
        <v>436</v>
      </c>
      <c r="B126" s="50">
        <v>3258</v>
      </c>
      <c r="C126" s="50">
        <v>3989</v>
      </c>
    </row>
    <row r="127" spans="1:3" x14ac:dyDescent="0.25">
      <c r="A127" s="49" t="s">
        <v>434</v>
      </c>
      <c r="B127" s="50">
        <v>3258</v>
      </c>
      <c r="C127" s="50">
        <v>3987</v>
      </c>
    </row>
    <row r="128" spans="1:3" x14ac:dyDescent="0.25">
      <c r="A128" s="49" t="s">
        <v>442</v>
      </c>
      <c r="B128" s="50">
        <v>3259</v>
      </c>
      <c r="C128" s="50" t="s">
        <v>443</v>
      </c>
    </row>
    <row r="129" spans="1:3" x14ac:dyDescent="0.25">
      <c r="A129" s="49" t="s">
        <v>444</v>
      </c>
      <c r="B129" s="50">
        <v>3263</v>
      </c>
      <c r="C129" s="50" t="s">
        <v>445</v>
      </c>
    </row>
    <row r="130" spans="1:3" x14ac:dyDescent="0.25">
      <c r="A130" s="49" t="s">
        <v>446</v>
      </c>
      <c r="B130" s="50">
        <v>3266</v>
      </c>
      <c r="C130" s="50" t="s">
        <v>447</v>
      </c>
    </row>
    <row r="131" spans="1:3" x14ac:dyDescent="0.25">
      <c r="A131" s="49" t="s">
        <v>448</v>
      </c>
      <c r="B131" s="50">
        <v>3267</v>
      </c>
      <c r="C131" s="50" t="s">
        <v>449</v>
      </c>
    </row>
    <row r="132" spans="1:3" x14ac:dyDescent="0.25">
      <c r="A132" s="49" t="s">
        <v>466</v>
      </c>
      <c r="B132" s="50">
        <v>3270</v>
      </c>
      <c r="C132" s="50" t="s">
        <v>467</v>
      </c>
    </row>
    <row r="133" spans="1:3" x14ac:dyDescent="0.25">
      <c r="A133" s="52" t="s">
        <v>470</v>
      </c>
      <c r="B133" s="50">
        <v>3271</v>
      </c>
      <c r="C133" s="50" t="s">
        <v>471</v>
      </c>
    </row>
    <row r="134" spans="1:3" x14ac:dyDescent="0.25">
      <c r="A134" s="49" t="s">
        <v>468</v>
      </c>
      <c r="B134" s="50">
        <v>3283</v>
      </c>
      <c r="C134" s="50" t="s">
        <v>469</v>
      </c>
    </row>
    <row r="135" spans="1:3" x14ac:dyDescent="0.25">
      <c r="A135" s="49" t="s">
        <v>450</v>
      </c>
      <c r="B135" s="50">
        <v>3285</v>
      </c>
      <c r="C135" s="50" t="s">
        <v>451</v>
      </c>
    </row>
    <row r="136" spans="1:3" x14ac:dyDescent="0.25">
      <c r="A136" s="49" t="s">
        <v>452</v>
      </c>
      <c r="B136" s="50">
        <v>3288</v>
      </c>
      <c r="C136" s="50" t="s">
        <v>453</v>
      </c>
    </row>
    <row r="137" spans="1:3" x14ac:dyDescent="0.25">
      <c r="A137" s="49" t="s">
        <v>454</v>
      </c>
      <c r="B137" s="50">
        <v>3289</v>
      </c>
      <c r="C137" s="50" t="s">
        <v>455</v>
      </c>
    </row>
    <row r="138" spans="1:3" x14ac:dyDescent="0.25">
      <c r="A138" s="49" t="s">
        <v>456</v>
      </c>
      <c r="B138" s="50">
        <v>3290</v>
      </c>
      <c r="C138" s="50" t="s">
        <v>457</v>
      </c>
    </row>
    <row r="139" spans="1:3" x14ac:dyDescent="0.25">
      <c r="A139" s="49" t="s">
        <v>458</v>
      </c>
      <c r="B139" s="50">
        <v>3291</v>
      </c>
      <c r="C139" s="50" t="s">
        <v>459</v>
      </c>
    </row>
    <row r="140" spans="1:3" x14ac:dyDescent="0.25">
      <c r="A140" s="49" t="s">
        <v>460</v>
      </c>
      <c r="B140" s="50">
        <v>3295</v>
      </c>
      <c r="C140" s="50" t="s">
        <v>461</v>
      </c>
    </row>
    <row r="141" spans="1:3" x14ac:dyDescent="0.25">
      <c r="A141" s="49" t="s">
        <v>462</v>
      </c>
      <c r="B141" s="50">
        <v>3296</v>
      </c>
      <c r="C141" s="50" t="s">
        <v>463</v>
      </c>
    </row>
    <row r="142" spans="1:3" x14ac:dyDescent="0.25">
      <c r="A142" s="49" t="s">
        <v>464</v>
      </c>
      <c r="B142" s="50">
        <v>3297</v>
      </c>
      <c r="C142" s="50" t="s">
        <v>465</v>
      </c>
    </row>
    <row r="143" spans="1:3" x14ac:dyDescent="0.25">
      <c r="A143" s="52" t="s">
        <v>472</v>
      </c>
      <c r="B143" s="50">
        <v>3320</v>
      </c>
      <c r="C143" s="50" t="s">
        <v>473</v>
      </c>
    </row>
    <row r="144" spans="1:3" x14ac:dyDescent="0.25">
      <c r="A144" s="49" t="s">
        <v>365</v>
      </c>
      <c r="B144" s="50">
        <v>5200</v>
      </c>
      <c r="C144" s="50" t="s">
        <v>366</v>
      </c>
    </row>
    <row r="145" spans="1:3" x14ac:dyDescent="0.25">
      <c r="A145" s="49" t="s">
        <v>367</v>
      </c>
      <c r="B145" s="50">
        <v>5201</v>
      </c>
      <c r="C145" s="50" t="s">
        <v>368</v>
      </c>
    </row>
    <row r="146" spans="1:3" x14ac:dyDescent="0.25">
      <c r="A146" s="51" t="s">
        <v>369</v>
      </c>
      <c r="B146" s="50">
        <v>5202</v>
      </c>
      <c r="C146" s="50" t="s">
        <v>370</v>
      </c>
    </row>
    <row r="147" spans="1:3" x14ac:dyDescent="0.25">
      <c r="A147" s="49" t="s">
        <v>371</v>
      </c>
      <c r="B147" s="50">
        <v>5203</v>
      </c>
      <c r="C147" s="50" t="s">
        <v>372</v>
      </c>
    </row>
    <row r="148" spans="1:3" x14ac:dyDescent="0.25">
      <c r="A148" s="49" t="s">
        <v>373</v>
      </c>
      <c r="B148" s="50">
        <v>5204</v>
      </c>
      <c r="C148" s="50" t="s">
        <v>374</v>
      </c>
    </row>
    <row r="149" spans="1:3" x14ac:dyDescent="0.25">
      <c r="A149" s="49" t="s">
        <v>375</v>
      </c>
      <c r="B149" s="50">
        <v>5205</v>
      </c>
      <c r="C149" s="50" t="s">
        <v>376</v>
      </c>
    </row>
    <row r="150" spans="1:3" x14ac:dyDescent="0.25">
      <c r="A150" s="49" t="s">
        <v>377</v>
      </c>
      <c r="B150" s="50">
        <v>5206</v>
      </c>
      <c r="C150" s="50" t="s">
        <v>378</v>
      </c>
    </row>
    <row r="151" spans="1:3" x14ac:dyDescent="0.25">
      <c r="A151" s="49" t="s">
        <v>379</v>
      </c>
      <c r="B151" s="50">
        <v>5207</v>
      </c>
      <c r="C151" s="50" t="s">
        <v>380</v>
      </c>
    </row>
    <row r="152" spans="1:3" x14ac:dyDescent="0.25">
      <c r="A152" s="49" t="s">
        <v>381</v>
      </c>
      <c r="B152" s="50">
        <v>5208</v>
      </c>
      <c r="C152" s="50" t="s">
        <v>382</v>
      </c>
    </row>
    <row r="153" spans="1:3" x14ac:dyDescent="0.25">
      <c r="A153" s="49" t="s">
        <v>383</v>
      </c>
      <c r="B153" s="50">
        <v>5209</v>
      </c>
      <c r="C153" s="50" t="s">
        <v>384</v>
      </c>
    </row>
    <row r="154" spans="1:3" x14ac:dyDescent="0.25">
      <c r="A154" s="49" t="s">
        <v>351</v>
      </c>
      <c r="B154" s="50">
        <v>5210</v>
      </c>
      <c r="C154" s="50" t="s">
        <v>385</v>
      </c>
    </row>
    <row r="155" spans="1:3" x14ac:dyDescent="0.25">
      <c r="A155" s="49" t="s">
        <v>392</v>
      </c>
      <c r="B155" s="50">
        <v>6100</v>
      </c>
      <c r="C155" s="50" t="s">
        <v>393</v>
      </c>
    </row>
    <row r="156" spans="1:3" x14ac:dyDescent="0.25">
      <c r="A156" s="49" t="s">
        <v>394</v>
      </c>
      <c r="B156" s="50">
        <v>6101</v>
      </c>
      <c r="C156" s="50" t="s">
        <v>395</v>
      </c>
    </row>
    <row r="157" spans="1:3" x14ac:dyDescent="0.25">
      <c r="A157" s="49" t="s">
        <v>396</v>
      </c>
      <c r="B157" s="50">
        <v>6102</v>
      </c>
      <c r="C157" s="50" t="s">
        <v>397</v>
      </c>
    </row>
    <row r="158" spans="1:3" x14ac:dyDescent="0.25">
      <c r="A158" s="49" t="s">
        <v>398</v>
      </c>
      <c r="B158" s="50">
        <v>6103</v>
      </c>
      <c r="C158" s="50" t="s">
        <v>399</v>
      </c>
    </row>
    <row r="159" spans="1:3" x14ac:dyDescent="0.25">
      <c r="A159" s="49" t="s">
        <v>400</v>
      </c>
      <c r="B159" s="50">
        <v>6104</v>
      </c>
      <c r="C159" s="50" t="s">
        <v>401</v>
      </c>
    </row>
    <row r="160" spans="1:3" x14ac:dyDescent="0.25">
      <c r="A160" s="49" t="s">
        <v>402</v>
      </c>
      <c r="B160" s="50">
        <v>6105</v>
      </c>
      <c r="C160" s="50" t="s">
        <v>403</v>
      </c>
    </row>
    <row r="161" spans="1:3" x14ac:dyDescent="0.25">
      <c r="A161" s="49" t="s">
        <v>404</v>
      </c>
      <c r="B161" s="50">
        <v>6106</v>
      </c>
      <c r="C161" s="50" t="s">
        <v>405</v>
      </c>
    </row>
    <row r="162" spans="1:3" x14ac:dyDescent="0.25">
      <c r="A162" s="49" t="s">
        <v>406</v>
      </c>
      <c r="B162" s="50">
        <v>6107</v>
      </c>
      <c r="C162" s="50" t="s">
        <v>407</v>
      </c>
    </row>
    <row r="163" spans="1:3" x14ac:dyDescent="0.25">
      <c r="A163" s="49" t="s">
        <v>408</v>
      </c>
      <c r="B163" s="50">
        <v>6108</v>
      </c>
      <c r="C163" s="50" t="s">
        <v>409</v>
      </c>
    </row>
    <row r="164" spans="1:3" x14ac:dyDescent="0.25">
      <c r="A164" s="49" t="s">
        <v>410</v>
      </c>
      <c r="B164" s="50">
        <v>6200</v>
      </c>
      <c r="C164" s="50" t="s">
        <v>411</v>
      </c>
    </row>
    <row r="165" spans="1:3" x14ac:dyDescent="0.25">
      <c r="A165" s="49" t="s">
        <v>412</v>
      </c>
      <c r="B165" s="50">
        <v>6201</v>
      </c>
      <c r="C165" s="50" t="s">
        <v>413</v>
      </c>
    </row>
    <row r="166" spans="1:3" x14ac:dyDescent="0.25">
      <c r="A166" s="49" t="s">
        <v>414</v>
      </c>
      <c r="B166" s="50">
        <v>6202</v>
      </c>
      <c r="C166" s="50" t="s">
        <v>415</v>
      </c>
    </row>
    <row r="167" spans="1:3" x14ac:dyDescent="0.25">
      <c r="A167" s="49" t="s">
        <v>416</v>
      </c>
      <c r="B167" s="50">
        <v>7400</v>
      </c>
      <c r="C167" s="50" t="s">
        <v>417</v>
      </c>
    </row>
    <row r="168" spans="1:3" x14ac:dyDescent="0.25">
      <c r="A168" s="49" t="s">
        <v>418</v>
      </c>
      <c r="B168" s="50">
        <v>7401</v>
      </c>
      <c r="C168" s="50" t="s">
        <v>419</v>
      </c>
    </row>
    <row r="169" spans="1:3" x14ac:dyDescent="0.25">
      <c r="A169" s="49" t="s">
        <v>420</v>
      </c>
      <c r="B169" s="50">
        <v>7402</v>
      </c>
      <c r="C169" s="50" t="s">
        <v>421</v>
      </c>
    </row>
    <row r="170" spans="1:3" x14ac:dyDescent="0.25">
      <c r="A170" s="49" t="s">
        <v>422</v>
      </c>
      <c r="B170" s="50">
        <v>7403</v>
      </c>
      <c r="C170" s="50" t="s">
        <v>423</v>
      </c>
    </row>
    <row r="171" spans="1:3" x14ac:dyDescent="0.25">
      <c r="A171" s="49" t="s">
        <v>424</v>
      </c>
      <c r="B171" s="50">
        <v>8200</v>
      </c>
      <c r="C171" s="50" t="s">
        <v>425</v>
      </c>
    </row>
    <row r="172" spans="1:3" x14ac:dyDescent="0.25">
      <c r="A172" s="49" t="s">
        <v>426</v>
      </c>
      <c r="B172" s="50">
        <v>8201</v>
      </c>
      <c r="C172" s="50" t="s">
        <v>427</v>
      </c>
    </row>
    <row r="173" spans="1:3" x14ac:dyDescent="0.25">
      <c r="A173" s="49" t="s">
        <v>428</v>
      </c>
      <c r="B173" s="50">
        <v>8202</v>
      </c>
      <c r="C173" s="50" t="s">
        <v>429</v>
      </c>
    </row>
    <row r="174" spans="1:3" x14ac:dyDescent="0.25">
      <c r="A174" s="49" t="s">
        <v>386</v>
      </c>
      <c r="B174" s="50">
        <v>8203</v>
      </c>
      <c r="C174" s="50" t="s">
        <v>387</v>
      </c>
    </row>
    <row r="175" spans="1:3" x14ac:dyDescent="0.25">
      <c r="A175" s="49" t="s">
        <v>388</v>
      </c>
      <c r="B175" s="50">
        <v>8204</v>
      </c>
      <c r="C175" s="50" t="s">
        <v>389</v>
      </c>
    </row>
    <row r="176" spans="1:3" x14ac:dyDescent="0.25">
      <c r="A176" s="49" t="s">
        <v>390</v>
      </c>
      <c r="B176" s="50">
        <v>8205</v>
      </c>
      <c r="C176" s="50" t="s">
        <v>391</v>
      </c>
    </row>
  </sheetData>
  <sheetProtection sheet="1" objects="1" scenarios="1" selectLockedCells="1" selectUnlockedCells="1"/>
  <sortState ref="A2:C186">
    <sortCondition ref="B2:B1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</vt:lpstr>
      <vt:lpstr>Sheet1</vt:lpstr>
      <vt:lpstr>COA</vt:lpstr>
      <vt:lpstr>OSO</vt:lpstr>
      <vt:lpstr>Form!Print_Area</vt:lpstr>
    </vt:vector>
  </TitlesOfParts>
  <Company>WV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</dc:creator>
  <cp:lastModifiedBy>Miller</cp:lastModifiedBy>
  <cp:lastPrinted>2024-06-11T16:09:12Z</cp:lastPrinted>
  <dcterms:created xsi:type="dcterms:W3CDTF">2020-02-12T15:55:53Z</dcterms:created>
  <dcterms:modified xsi:type="dcterms:W3CDTF">2024-06-14T13:30:21Z</dcterms:modified>
</cp:coreProperties>
</file>